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05" windowWidth="14805" windowHeight="7110" tabRatio="489"/>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G5" i="1"/>
  <c r="G6"/>
  <c r="G7"/>
  <c r="G8"/>
  <c r="G9"/>
  <c r="G10"/>
  <c r="G11"/>
  <c r="G12"/>
  <c r="G13"/>
  <c r="G14"/>
  <c r="G15"/>
  <c r="G16"/>
  <c r="G17"/>
  <c r="G18"/>
  <c r="G19"/>
  <c r="G20"/>
  <c r="G21"/>
  <c r="G22"/>
  <c r="G23"/>
  <c r="G24"/>
  <c r="G25"/>
  <c r="G26"/>
  <c r="G27"/>
  <c r="G28"/>
  <c r="G29"/>
  <c r="G30"/>
  <c r="G31"/>
  <c r="G32"/>
  <c r="G33"/>
  <c r="G34"/>
  <c r="G35"/>
  <c r="G36"/>
  <c r="G37"/>
  <c r="G38"/>
  <c r="G39"/>
  <c r="G40"/>
  <c r="G41"/>
  <c r="G4"/>
</calcChain>
</file>

<file path=xl/sharedStrings.xml><?xml version="1.0" encoding="utf-8"?>
<sst xmlns="http://schemas.openxmlformats.org/spreadsheetml/2006/main" count="190" uniqueCount="118">
  <si>
    <t>№</t>
  </si>
  <si>
    <t>Характеристика</t>
  </si>
  <si>
    <t>Кол-во</t>
  </si>
  <si>
    <t>Цена</t>
  </si>
  <si>
    <t>Сумма</t>
  </si>
  <si>
    <t>Ед. изм.</t>
  </si>
  <si>
    <t>Итоги / Победитель</t>
  </si>
  <si>
    <t>ампула</t>
  </si>
  <si>
    <t>флакон</t>
  </si>
  <si>
    <t>комплект</t>
  </si>
  <si>
    <t>штука</t>
  </si>
  <si>
    <t>Наименование, ЛС И ИМН</t>
  </si>
  <si>
    <t>гепарин натрия</t>
  </si>
  <si>
    <t>раствор для инъекций 5000 ЕД/мл по 5 мл</t>
  </si>
  <si>
    <t>лизиноприл</t>
  </si>
  <si>
    <t>лизиноприл 10мг</t>
  </si>
  <si>
    <t>таблетка</t>
  </si>
  <si>
    <t>альбумин</t>
  </si>
  <si>
    <t>раствор для инфузий 10% 100 мл</t>
  </si>
  <si>
    <t>изосорбида мононитрат</t>
  </si>
  <si>
    <t xml:space="preserve">изосорбида мононитрат 20мг </t>
  </si>
  <si>
    <t>лигирующая клипса размер - широкий</t>
  </si>
  <si>
    <t xml:space="preserve">Лигирующая клипса , Титановая, размер широкий - H. Материал – титан. Форма сечения клипсы - в виде сердца, обеспечивающая дополнительную надежность крепления клипсы на сосуде. Форма внутренней поверхности- с углублением по всей длине, придающим устойчивость и противостояние соскальзыванию. Тип поперечного профиля - с поперечными каналами,  сохраняющими микроциркуляцию сосудистой стенки. Способ крепления в картридже - при помощи микровыступов в верхней части картриджа. Форма концов аппликатора – прямоугольная. Очистка и промывка клипатора – при помощи широкого раскрытия губок. Строгое сохранение размеров, допусков и свободного хода губок клипатора. Ширина клипсы не более 2,1 мм, высота не более 2,9 мм, длина в закрытом состоянии не более 3,68 мм. Наличие клейкой поверхности под основанием картриджа. Цветовая маркировка картриджа и клип-аппликатора - красная. Количество клипс в картридже – 6 штук. Количество картриджей в упаковке – 30. </t>
  </si>
  <si>
    <t>упаковка</t>
  </si>
  <si>
    <t>лигирующая клипса размер - средний</t>
  </si>
  <si>
    <t>Лигирующая клипса, Титановая, размер средний. Материал – титан. Форма сечения клипсы - в виде сердца, обеспечивающая дополнительную надежность крепления клипсы на сосуде. Форма внутренней поверхности- с углублением по всей длине, придающим устойчивость и противостояние соскальзыванию. Тип поперечного профиля - с поперечными каналами,  сохраняющими микроциркуляцию сосудистой стенки. Способ крепления в картридже - при помощи микровыступов в верхней части картриджа. Форма концов аппликатора – прямоугольная. Очистка и промывка клипатора – при помощи широкого раскрытия губок. Строгое сохранение размеров, допусков и свободного хода губок клипатора. Ширина клипсы не более 3,1 мм, высота не более 4,7 мм, длина в закрытом состоянии не более 5,8 мм. Наличие клейкой поверхности под основанием картриджа. Цветовая маркировка картриджа и клип-аппликатора - синяя. Количество клипс в картридже – 6 штук. Количество картриджей в упаковке – 30. Средний</t>
  </si>
  <si>
    <t>канюля для устьев коронарных артерии  с углом наклона 135, 90 градусов, размерами 9; 10,5; 12,0 Fr</t>
  </si>
  <si>
    <t>канюля для устьев коронарных артерии  с углом наклона 135, 90, градусов, перфорированный ноконечник, длина 240 мм, соединение 1/4. Не содержит DEHP. Размеры 9; 10,5; 12,0 Fr</t>
  </si>
  <si>
    <t>шовный хирургический нерассасывающийся материал (синий) с условными №4/0; длиной нити 90см, колющая игла, ½ окружности, 26мм</t>
  </si>
  <si>
    <t>нить стерильная хирургическая, синтетическая, нерассасывающаяся, монофиламентная, изготовленная из синтетического линейного полиолефина (полипропилен). Нить должна быть окрашена в контрастный цвет для улучшения визуализации в ране. Метрический размер 1,5, условный размер 4/0. Длина нити не менее 85 см и не более 95 см. Две иглы. Иглы должны быть изготовлены из коррозионностойкого высокопрочного сплава, обработаны силиконом, что способствует уменьшению трения между иглой и тканями. Материал игл на 40% более устойчив к необратимой деформации (изгибу), чем игл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должны иметь конструкцию, увеличивающую надежность их фиксации в иглодержателе за счет насечек в месте захвата. Иглы колющие SH, 1/2 окружности, от 25,5 до 26,5 мм длиной. Твердость иглы Виккерсу составляет 7151 ± 118 Mпa.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нитью.Маркировка внутреннего вкладыша должна содержать наименование шовного материала, его состав, товарный знак производителя (при наличии), наименование производителя, матричный код, каталожный номер (при наличии),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вкладыше должна обеспечивать ее прямолинейность после извлечения, минимизируя возникновение эффекта "памяти формы". Игла должна быть зафиксирована, не задействуя острие иглы на внутреннем лотке, что предотвращает затупление острия.</t>
  </si>
  <si>
    <t>шовный хирургический нерассасывающийся материал (синий) с условными №7/0; длиной нити 60см, игла колющая, 3/8 окружности, длиной 9,3мм</t>
  </si>
  <si>
    <t>Нить стерильная хирургическая, синтетическая, нерассасывающаяся, монофиламентная, изготовленная из синтетического линейного полиолефина (полипропилен). Нить должна быть окрашена в контрастный цвет для улучшения визуализации в ране. Метрический размер 0,5, условный размер 7/0. Длина нити не менее 55 см и не более 65 см. Две иглы. Иглы должны быть изготовлены из коррозионностойкого высокопрочного сплава тугоплавких металлов, предел прочности на разрыв должен составлять не менее 3300 МПа, иметь увеличенный ресурс проколов за счет специальной обработки поверхности двойным слоем силикона, что способствует уменьшению трения между иглой и тканями, и облегчает проведение иглы через плотные кальцинированные стенки сосудов. Иглы должна иметь повышенную устойчивость к деформации (изгибающий момент 120 грамм/см) до 100% по сравнению с мартенситно-стареющими (97 грамм/см) и аустенитными марками стали (75 грамм/см). Иглы должны иметь конструкцию, увеличивающую надежность их фиксации в иглодержателе и фиксации под различными углами в иглодержателе за счет скругленных углов корпуса. Иглы колющие BV-175-6 EVERPOINT, 3/8 окружности, от 7,5 до 8,5 мм длиной. Колющий кончик игл должен иметь угол сужения 45 градусов для обеспечения большей прочности и остроты иглы.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нитью.Маркировка внутреннего вкладыша должна содержать наименование шовного материала, его состав, товарный знак производителя (при наличии), наименование производителя, матричный код, каталожный номер (при наличии),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вкладыше должна обеспечивать ее прямолинейность после извлечения, минимизируя возникновение эффекта "памяти формы". Игла должна быть зафиксирована, не задействуя острие иглы на внутреннем лотке, что предотвращает затупление острия</t>
  </si>
  <si>
    <t>шовный хирургический нерассасывающийся материал (синий) с условными №6/0; длиной нити 75см, игла колющая, 1/2 окружности, длиной 13 мм</t>
  </si>
  <si>
    <t>Нить стерильная хирургическая, синтетическая, нерассасывающаяся, монофиламентная, изготовленная из синтетического линейного полиолефина (полипропилен). Нить должна быть окрашена в контрастный цвет для улучшения визуализации в ране. Метрический размер 0,7, условный размер 6/0. Длина нити не менее 70 см и не более 80 см. Две иглы. Иглы должны быть изготовлены из коррозионностойкого высокопрочного сплава, обработаны силиконом, что способствует уменьшению трения между иглой и тканями. Материал игл на 40% более устойчив к необратимой деформации (изгибу), чем игл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колющие RB-2, 1/2 окружности, от 12,8 до 13,2 мм длиной. Твердость иглы Виккерсу составляет 7151 ± 118 Mпa.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нитью.Маркировка внутреннего вкладыша должна содержать наименование шовного материала, его состав, товарный знак производителя (при наличии), наименование производителя, матричный код, каталожный номер (при наличии),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вкладыше должна обеспечивать ее прямолинейность после извлечения, минимизируя возникновение эффекта "памяти формы". Игла должна быть зафиксирована, не задействуя острие иглы на внутреннем лотке, что предотвращает затупление острия.</t>
  </si>
  <si>
    <t>шовный хирургический нерассасывающийся материал (зеленый) условным № 2-0, длиной нити 75см, ½ окр, 17мм c прокладками</t>
  </si>
  <si>
    <t>Нить стерильная хирургическая, синтетическая, нерассасывающаяся, полифиламентная, изготовленная из Полиэстера с покрытием из полибутилата. Метрический размер 3, условный размер 2/0. Длина нити не менее 70 см и не более 80 см. Количество отрезков нити в стерильном внутреннем вкладыше - 10. Каждый отрезок атравматически соединен с двумя иглами. Иглы должна быть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Иглы должны иметь конструкцию, увеличивающую надежность их фиксации в иглодержателе за счет насечек в месте захвата.Иглы колющие с режущим кончиком острия (1/12 от длины корпуса иглы) для облегчения проведения игл сквозь плотные фиброзные участки ткани, 1/2 окружности, от 16,8 до 17,2 мм длиной, V-5. Нить должна быть снабжена прокладками из PTFE прямоугольной формы размером не менее 6х3х1,5 мм для предупреждения прорезывания нити при ее затягивании.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нитью.Маркировка внутреннего вкладыша должна содержать наименование шовного материала, его состав, товарный знак производителя (при наличии), наименование производителя, матричный код, каталожный номер (при наличии),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Каждая нить уложена по овалу в индивидуальный карман. Иглы и прокладки (при наличии) зафиксированы в полимерном держателе для удобства извлечения и предотвращения запутывания нити. На обратной стороне внутреннего вкладыша имеются 2 клейких слоя, позволяющие зафиксировать его на стерильном столе.Групповая упаковка (коробка) должна содержать 6штук, быть герметичной (полиэтилен или другой материал), предохранять содержимое от влаги и дублировать информацию с индивидуальной упаковки. Каждая коробка должна содержать инструкцию по медицинскому применению на русском языке.</t>
  </si>
  <si>
    <t>ретроградные
канюли</t>
  </si>
  <si>
    <t>Характеризуются ПВХ корпусом полиуретановой манжетой с
автоматическим раздуванием и линией мониторинга давления.</t>
  </si>
  <si>
    <t>костный воск</t>
  </si>
  <si>
    <t>Нерассасывающийся стерильный хирургический материал – костный воск, состоящий из следующих компонентов: белый пчелиный воск - не менее 75% по массе, твердый парафин - не менее 15% по массе, изопропилпальмитат - не менее 10% по массе. Для использования в качестве местного гемостатического средства при кровотечении из губчатого вещества кости. Имеет белый цвет и поставляется в твердом
виде, пластинки по 2,5 гр.</t>
  </si>
  <si>
    <t>губка
гемостатическая
размер 7,5*10 см</t>
  </si>
  <si>
    <t>Стерильный местный рассасывающийся гемостатический монокомпонентный материал на
основе окисленной регенерированной целлюлозы, выполненный из древесного сырья, что позволяет сохранять достаточную прочность и структуру материала после соприкосновения с кровью для возможного репозиционирования продукта. Представляет собой абсорбируемую вязаную ткань плотного плетения. При контакте материала с кровью должна создаваться кислая среда, при которой подавляется рост и развитие основных возбудителей раневой инфекции (являющимися нейтрофилами, согласно классификации микроорганизмов, основанной
на кислотности среды) - Staphylococcus aureus, в т.ч.MRSA; Staphylococcus epidermidis, в т.ч. MRSE; Escherichia coli; Pseudomonas aeruginosa; Enterococcus, в т.ч. VRE; устойчивые к пенициллину Streptococcus pneumoniae; Micrococcus luteus; Streptococcus pyogenes,
группа А; Streptococcus pyogenes, группа В; Streptococcus salivarius; Branhamella catarrhalis; Bacillus subtilis; Proteus vulgaris; Corynebacterium xerosis, Mycobacterium phlei; Clostridium tetani; Clostridium perfringens; Bacteroides fragilis; Klebsiella aerogenes; Lactobacillus sp.; Salmonella enteritidis; Shigella dysennteriae; Serratia marcescens; Enterobacter cloacae;
Pseudomonas stutzeri; Proteus mirabilis. Приведенный выше список штаммов патогенов должен быть подтвержден доказанным бактерицидным эффектом и должен быть указан в прилагаемой к продукту инструкции. Материал полностью рассасывается в течение 7-14 дней. Материал должен быть предназначен для остановки капиллярных, венозных и слабых артериальных кровотечений во многих областях хирургии, в частности, при геморроидэктомии, имплантации васкулярных протезов, биопсиях, операциях на легких, в челюстно-лицевой хирургии, при резекции желудка, операциях на горле и носе, операциях на паренхиматозных органах, гинекологических операциях, при операциях на щитовидной железе, в нейрохирургии, особенно цереброваскулярной, при пересадке кожи, при лечении поверхностных ран.Размер 7,5см x 10см.</t>
  </si>
  <si>
    <t>Одноразовый шприц для ввода контрастного вещества и физиологического раствора, объёмом 150 мл. для инъекционной системы в комплекте с трубкой быстрого заполнения</t>
  </si>
  <si>
    <t>шприц 150мл; трубка быстрого наполнения. В упаковке 25 штук</t>
  </si>
  <si>
    <t>скальпель №20</t>
  </si>
  <si>
    <t>скальпель стерильный, однократного применения, с защитой на лезвии с защитным колпачком, со съемными лезвиями</t>
  </si>
  <si>
    <t>скальпель №15</t>
  </si>
  <si>
    <t>скальпель №11</t>
  </si>
  <si>
    <t>полоска химического индикатора №250 для аппарата Reno S-30</t>
  </si>
  <si>
    <t>полоска химического индикатора - размещается внутри каждой упаковки со стерилизуемыми инструментами для проверки успешности стерилизации под воздействием пероксида водорода. Химический индикатор изменяет цвет с красного на желтый под воздействием паров пероксида водорода. 250 штук в упаковке. для аппарата Reno S-30</t>
  </si>
  <si>
    <t>стерилизующее средство для аппарата Reno S-30</t>
  </si>
  <si>
    <t xml:space="preserve">стерилизующее средство. в качестве стерилизующего вещества используется жидкий реагент пероксида ворода (Н2О2), преобразуемый в плазму под действием электрического тока. Состав: пероксид водорода (50%). Использование: 1 касета/ цикл. в коробке 20 кассет. </t>
  </si>
  <si>
    <t>коробка</t>
  </si>
  <si>
    <t>натрия оксибат</t>
  </si>
  <si>
    <t>раствор для инъекций 200мг/мл 10мл</t>
  </si>
  <si>
    <t xml:space="preserve">трахеостамическая трубка </t>
  </si>
  <si>
    <t>Трахеостомическая трубка (с манжетой, без манжеты, одноразовая, многоразовая, с низкопрофильной манжетой, с аспирационным просветом, с разговорным клапаном, фиксатор трубки), диаметром (мм): 2; 2,5; 3; 3,5; 4; 4,5; 5; 5,5; 6; 6,5; 7; 7,5; 8; 8,5; 9; 9,5; 10 фиксатор: S (17.5см, 32.5см), М (43,5см), L (35,5см, 50см). Размеры по заявке заказчика.</t>
  </si>
  <si>
    <t>бумага диаграммная 210х280х215М. Z-книжка</t>
  </si>
  <si>
    <t>различные аппараты ЭКГ используют следующие варианты бумаги: рулонную, складывающуюся ("гармошку") и дисковую. Основные характеристики бумаги-её длина, ширина и плотность (толщина). Размер бумаги 210х280х215М с меткой, плотность 55/м2. Пачка, 12,64м2.</t>
  </si>
  <si>
    <t>пачка</t>
  </si>
  <si>
    <t>вакуумная пробирка</t>
  </si>
  <si>
    <t>вакуумная пробирка для анализа мочи с консервантом. Консервант для общего анализа мочи, 8мл, 16х100 мм круглое дно, 100 шт/упак. В наборах и отдельных упаковках. Цвет крышки красно-желтый</t>
  </si>
  <si>
    <t>прибор  для комбинированной физиотерапии (модуль электротерапии).</t>
  </si>
  <si>
    <t xml:space="preserve">Четырех канальный прибор электротерапии с 5.7'' цветным сенсорным экраном для легкого и удобного использования.Запрограммированные протоколы лечения Заданные пользователем протоколы. Встроенная терапевтическая энциклопедия. Встроенная база данных пациентов
Идентификация аксессуаров и их автоматическая проверка. Наличие Сертификата о первичной аттестации. Самые главные низко - и среднечастотные формы волн и их модификации включают: гальванические (ионофорез), Самые главные низко- и среднечастотные формы волн и их модификации включают: гальванические, диадинамический, 50 программируемых последовательностей, токи Треберта, фарадический, неoфарадический, Русская стимуляция, мышечная стимуляция, прямоугольные импульсы, ЧЕНС (симм., асим., перем.), 2 полюсная интерференция, 4 полюсная интерференция, треугольные импульсы, экспоненциональные импульсы, комбинированные импульсы, изопланарное поле, дипольный вектор, прерываемые импульсы, Ток Ледюка, Н-волны, микротоки, среднечастотные импульсы, электродиагностика (измерение I/t кривой в заданных точках, хранение I/t кривых в памяти, определение моторной точки, вычисление реобазы и хронаксии, измерение коэффициента аккомодации). Легкое изменение полярности электродов. Режимы постоянного тока и напряжения - CC/CV 
Количество программируемых последовательностей токов – не менее 50. Программное обеспечение на русском и казахском языках.Основной прибор: Сеть питания 230В/50-60Гц, 115В/50-60Гц Размеры не более 230 x 390 x 260мм, Вес (без аксессуаров) не более 4.7-5.3кг, Класс в соответствии с MDD 93/42/EEC Iib, Класс II (в соответствии с IEC 536).
Комплектация: аппарат 4-канальной электротерапии с 5.7'' цветным сенсорным экраном не менее - 1шт., кабель пациента не менее - 4 шт., соединительный кабель для электродов не менее - 8 шт., плоские резиновые электроды 5 х 7 см не менее- 12 шт., плоские резиновые электроды 8 х 12 см не менее – 4 шт, губковые покрытия 5 х 7 см не менее- 44 шт., губковые покрытия 12,5 х 10,5 см не менее – 6 шт набор ремней для фиксации не менее - 2 шт., стилус для управления на сенсорном дисплее не менее - 1 шт., кабель питания не менее - 1 шт.,чехол не менее - 2 шт.
 Наличие регистрации в реестре ИМН и МТ Министерства Здравоохранения РК, наличие регистрации в реестре средств измерений ГСИ РК; Гарантия на оборудование: не менее двух лет на основной прибор, 6 месяцев на кабели и провода с момента ввода в эксплуатацию. Сервисное облуживание: сервисный центр в г. Алматы. Доставка, установка, обучение на рабочем месте. Руководство пользователя на русском и государственном языках.
</t>
  </si>
  <si>
    <t>Аппарат физиотерапевтический с принадлежностями (модуль ультразвуковой терапии).</t>
  </si>
  <si>
    <t xml:space="preserve">Прибор для 1-канальной ультразвуковой терапии с 4.3' сенсорным экраном , установленные  протоколы не менее 57, пользовательские протоколы, терапевтическая энциклопедия - библиотека предустановленных протоколов для удобного и эффективного применения: классификация протоколов в соответствии с биологическими эффектами, многоцветные анатомические изображения, описание терапий и расположения аппликаторов, идентификация аксессуаров и их автоматическая проверка. Интенсивность: 0-2 Вт/см2 в постоянном, 0- не менее 3 Вт/см2 в импульсном. Многоязычное меню – Программное обеспечение на русском и на казахском языке. Частота импульса: 150 Гц c  коэффициентом заполнения от 6,25% до 100%, с шагом не более 6,25%. Водонепроницаемая ультразвуковая головка. Световая сигнальная индикация контакта ультразвуковой головки. Эргономическая многочастотная излучающая головка 5 см2. Частота ультразвука 1 и 3 МГц . Эффективная площадь покрытия. Импульсный и постоянный режим работы. Модуляция частоты: 10-150Гц. Коэффициент заполнения периода импульсов 5-95%. Максимальная выходная мощность 2Вт/см2 (постоянный режим) 
Максимальная выходная мощность 3Вт/см2 (импульсный режим). Технические параметры 
Экран – сенсорный, цветной размер диагонали не более 4.3, сеть питания 230В/50-60Гц, 115В/50-60Гц, Размеры не более (мм) 380 x 190 x 260, Вес (без аксессуаров) не более 3 кг, Класс Iib. Комплектация:Включает: основной аппарат с 4,3" сенсорным экраном для 1-канальной ультразвуковой терапии - 1 шт, ультразвуковая головка 5 кв.см. не менее - 1 шт, ультразвуковой гель 300 мл не менее - 1 шт, стилус не менее - 1 шт, адаптер не менее - 1 шт, ультразвуковой гель 1 л не менее – 5 шт.Наличие регистрации в реестре ИМН и МТ Министерства Здравоохранения РК, наличие регистрации в реестре средств измерений ГСИ РК; Гарантия на оборудование: не менее двух лет на основной прибор, 6 месяцев на кабели и провода с момента ввода в эксплуатацию. Сервисное облуживание: сервисный центр в г. Алматы. Доставка, установка, обучение на рабочем месте. Руководство пользователя на русском и государственном языках.
</t>
  </si>
  <si>
    <t>Аппарат физиотерапевтический с принадлежностями (модуль магнитотерапии)</t>
  </si>
  <si>
    <t xml:space="preserve">Прибор для 2-канальной магнитотерапии с  4.3' сенсорным экраном.Стандартные протоколы. Пользовательские протоколы. Терапевтическая энциклопедия - библиотека предустановленных протоколов для удобного и эффективного применения: классификация протоколов в соответствии с биологическими эффектами, многоцветные анатомические изображения, описание терапий и расположения аппликаторов.Идентификация аксессуаров и их автоматическая проверка. Многоязычное меню – Программное обеспечение на русском и на казахском языке.2 независимых канала.Возможность подключения к аппарату до 2 аппликаторов одновременно: по 1 аппликатору на 1 канал.При наличии достаточного количества аппликаторов возможность лечения 1 пациента одновременно 2 разными аппликаторами с одинаковыми протоколами лечения.Широкий выбор легких и удобных аппликаторов с технологией FMF. Технология Сфокусированного Магнитного Поля (FMF).Импульсное Магнитное Поле (PMF), прямоугольные, треугольные, синусоидальные, экспоненциональные и постоянные импульсы  Комбинация импульсного и магнитного поля.Модуляция импульсов: бурст, синусоидальная волна, трапецивидная волна, программируемые последовательности, качание волны. Частота импульсов 0-160Гц. Колебание волны: - 20%.Основной прибор. Экран – сенсорный, цветной, с размером диагонали не более  4,3.Размеры не более 380 x 190 x 260 мм. Вес - без аксессуаров не более 3 кг. Аккумулятор 100-240V, 50-60Hz. Класс в соответствии с MDD 93/42/EEC IIb. Класс II (в соответствии с IEC 536) Комплектация:Включает: основной аппарат с 4,3" сенсорным экраном для 2-канальной магнитотерапии – 1 шт,  стилус – не менее 1 шт, адаптер - 1 шт, Аппликатор диск не более 1 шт, аппликатор двойной диск не более 1 шт. Наличие регистрации в реестре ИМН и МТ Министерства Здравоохранения РК, наличие регистрации в реестре средств измерений ГСИ РК; Гарантия на оборудование: не менее двух лет на основной прибор, 6 месяцев на кабели и провода с момента ввода в эксплуатацию. Сервисное облуживание: сервисный центр в г. Алматы. Доставка, установка, обучение на рабочем месте. Руководство пользователя на русском и государственном языках.
</t>
  </si>
  <si>
    <t>Армированный транссептальный гайд-интрадьюсер. Изгиб SR 0</t>
  </si>
  <si>
    <t xml:space="preserve">Плетёный армированный интродьюсер с наличием атравматичного кончика и гемостатического клапана. Рентген контрастный маркер на кончике. Размер интродьюсера 8.5 Fr, размер дилятатора 8.5 Fr, максимальный размер проводника .032 (in), рабочая длина интродьюсера 63 см, дилятатора - 67 см. Длина проводника 180 см. </t>
  </si>
  <si>
    <t>Армированный транссептальный гайд-интрадьюсер. Изгиб SL 1</t>
  </si>
  <si>
    <t>набор трубок для ирригационного насоса</t>
  </si>
  <si>
    <t>Одноразовый набор стерильных трубок для ирригационного насоса длиной 260 см.</t>
  </si>
  <si>
    <t>электроды для временной стимуляции</t>
  </si>
  <si>
    <t>Электрод для временной стимуляции длиной 110см, диаметр 4, 5, 6, 7, количество электродов 2, расстояние между электродами 1, 2.5 мм, с/без баллона, для предсердной или желудочковой навязки</t>
  </si>
  <si>
    <t>хлоргексидин</t>
  </si>
  <si>
    <t>раствор для наружного применения 0,05%, 200 мл</t>
  </si>
  <si>
    <t>датчик давления</t>
  </si>
  <si>
    <t>одноканальный датчик давления однократного применения для мониторинга внутрисосудистого давления с системой промывки для одновременной промывки обоих каналов. Наличие возможности интегрирования в различные типы ангиографических установок и мониторы наблюдения пациентов, в том числе нового поколения. Чувствительность: 5 μV/V/mmHg±1%. Диапазон рабочего давления: -30 до 300 mmHg. Гистерезиз: ±1mmHg. Дрейф нуля со временем: &lt;2mmHg/8ч. Защита от чрезмерного давления: 6464mmHg. Рабочая температура: от +15°С до 40°С. Время непрерывной работы: 168 часов. Соединение с кабелем прикроватного монитора  "телефоного" типа в защитном прозрачном фукляре, для надежного скрепления и безопастной работы</t>
  </si>
  <si>
    <t>нить лавсановая в катушках лавсан плетеный 0, 3/0 без игл, длиной (см): 10 м</t>
  </si>
  <si>
    <t xml:space="preserve">Лавсан плетеный 3/0, 0, без игл, 10 м. полиэтилентерефталат (полиэфир, лавсан) Цвет: зеленый, белый. Реакция тканей: минимальная. Преимущества: Нить прочна, гибка, удобна в манипуляциях, надежно держит узел. Показания: Широкая область применения для аппроксимации тканей и наложения лигатур. Противопоказания: Не рекомендована для использования при операциях на органах мочевыделительной и желчевыделительной системы (риск камнеобразования), а также в бактериально-контаминированных тканях.Особенности: Нить обладает фитильностью, капиллярностью и «пилящим» эффектом при прохождении через ткани. Однократного применения, стерильная           
</t>
  </si>
  <si>
    <t>нить лавсановая в катушках лавсан плетеный 0, без игл, длиной (см): 10 м</t>
  </si>
  <si>
    <t>Лавсан плетеный 0, без игл, длиной (см): 10 м. полиэтилентерефталат (полиэфир, лавсан) Цвет: зеленый, белый. Реакция тканей: минимальная. Преимущества: Нить прочна, гибка, удобна в манипуляциях, надежно держит узел. Показания: Широкая область применения для аппроксимации тканей и наложения лигатур. Противопоказания: Не рекомендована для использования при операциях на органах мочевыделительной и желчевыделительной системы (риск камнеобразования), а также в бактериально-контаминированных тканях.Особенности: Нить обладает фитильностью, капиллярностью и «пилящим» эффектом при прохождении через ткани. Однократного применения, стерильная</t>
  </si>
  <si>
    <t>иглы хирургические</t>
  </si>
  <si>
    <t>иглы хирургические многоразовые колющие, размер по заявке заказчика</t>
  </si>
  <si>
    <t>центральный венозный катетер, одноканальный</t>
  </si>
  <si>
    <t>однопросветный Центральный Венозный Катетер. С интегральными линиями вытяжения, замком удлинительной линии, боковыми отверстиями и интегральными крылышками для подшивания. Материал катетера - термопластичный рентгенконтрастный полиуретан, мягкий атравматичный кончик. Длина - 16, 20 см; Диаметр - 14, 16 Ga.Проводник 0,032 дюйм Х 45, 60см; (прямой гибкий и J образный кончики);  фиксатор катетера мягкий; пункционная игла 18Ga / 6.35 cм; шприц 5 мл; сосудистый расширитель; фиксатор катетера жесткий; Зажим катетера.   Размер и тип катетера по заявке Заказчика.</t>
  </si>
  <si>
    <t>двухпросветный Центральный Венозный Катетер 7Fr</t>
  </si>
  <si>
    <t>двухпросветный Центральный Венозный Катетер Двухпросветный Центральный Венозный Катетер с мягким атравматичным кончиком.   Материал катетера - термопластичный рентгенконтрастный полиуретан.   Длина - 16, 20 см; Диаметр - 7 Fr.  Состав набора: катетер, проводник 0,032 дюйм х 60см . Игла 18Gaх6,35см; Тканевой расширитель; Шприц  5мл; Фиксаторы катетера. Диаметр просветов С 16/16 Ga.   Размер и тип катетера по заявке Заказчика.</t>
  </si>
  <si>
    <t>гемоконцентратор</t>
  </si>
  <si>
    <t>Площадь поверхности мембраны (м2). Материал мембраны - полисульфон. Объем (мл) - 70. Молекулярный вес (в
Дальтонах) - 65 000. Перепад давления 1(мм. рт. Ст.) - 85. Максимальное трансмембранное давление (мм. рт. Ст.) -
500. Длина (см) - 25,3. Внутренний диаметр - 3,2. Внутренний диаметр волокон (микрон) - 200. Соединения трубок: Кровь (мм) - 6,35. Фильтрация (мм) - 6,35</t>
  </si>
  <si>
    <t>ТОО "СМС Медикал Казахстан"</t>
  </si>
  <si>
    <t>ТОО "САПА Мед Астана"</t>
  </si>
  <si>
    <t>ТОО "ApexCo"</t>
  </si>
  <si>
    <t>ТОО "А-37"</t>
  </si>
  <si>
    <t>ТОО "Genta Med"</t>
  </si>
  <si>
    <t>ТОО "ШерКомСервис</t>
  </si>
  <si>
    <t>ТОО "Orphan pharmaceuticals"</t>
  </si>
  <si>
    <t>ТОО "Pharmprovide"</t>
  </si>
  <si>
    <t>ТОО "TND"</t>
  </si>
  <si>
    <t>ТОО "Медкор"</t>
  </si>
  <si>
    <t>ТОО "АИМ Плюс"</t>
  </si>
  <si>
    <t>ТОО "INNOVO"</t>
  </si>
  <si>
    <t>ТОО КФК "Медсервис"</t>
  </si>
  <si>
    <t>ТОО "Dana Estrella"</t>
  </si>
  <si>
    <t>ТОО "DIVES"</t>
  </si>
  <si>
    <t>ТОО "BTL Kazakhtan"</t>
  </si>
  <si>
    <t>ТОО «Медицинская фирма «Спасательный круг»</t>
  </si>
  <si>
    <t>ТОО "Фирма Меда"</t>
  </si>
  <si>
    <t>ТОО "Galamat Integra"</t>
  </si>
  <si>
    <t>ТОО "AIMED"</t>
  </si>
  <si>
    <t>ТОО «Surgicare Kazakhstan»</t>
  </si>
  <si>
    <t>ТОО "Motoshop"</t>
  </si>
  <si>
    <t>ТОО «ABMG Expert»</t>
  </si>
  <si>
    <t>ТОО «SUNMEDICA» (САНМЕДИКА)</t>
  </si>
  <si>
    <t>Филиал «MEDICAL MARKETING GROUP, L.L.C»</t>
  </si>
  <si>
    <t>ТОО "Гелика"</t>
  </si>
  <si>
    <t xml:space="preserve">закуп не состоялся </t>
  </si>
</sst>
</file>

<file path=xl/styles.xml><?xml version="1.0" encoding="utf-8"?>
<styleSheet xmlns="http://schemas.openxmlformats.org/spreadsheetml/2006/main">
  <fonts count="4">
    <font>
      <sz val="11"/>
      <color theme="1"/>
      <name val="Calibri"/>
      <family val="2"/>
      <scheme val="minor"/>
    </font>
    <font>
      <sz val="8"/>
      <color theme="1"/>
      <name val="Times New Roman"/>
      <family val="1"/>
      <charset val="204"/>
    </font>
    <font>
      <b/>
      <sz val="8"/>
      <color rgb="FF000000"/>
      <name val="Times New Roman"/>
      <family val="1"/>
      <charset val="204"/>
    </font>
    <font>
      <sz val="5"/>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4">
    <xf numFmtId="0" fontId="0" fillId="0" borderId="0" xfId="0"/>
    <xf numFmtId="0" fontId="1" fillId="2" borderId="1" xfId="0" applyFont="1" applyFill="1" applyBorder="1" applyAlignment="1">
      <alignment vertical="top"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4" fontId="1" fillId="0" borderId="1" xfId="0" applyNumberFormat="1" applyFont="1" applyBorder="1" applyAlignment="1">
      <alignment horizontal="center" vertical="center"/>
    </xf>
    <xf numFmtId="0" fontId="2" fillId="0" borderId="2"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10" fontId="1" fillId="0" borderId="1" xfId="0" applyNumberFormat="1" applyFont="1" applyBorder="1" applyAlignment="1">
      <alignment horizontal="center" vertical="center" wrapText="1"/>
    </xf>
    <xf numFmtId="9" fontId="1" fillId="0" borderId="1" xfId="0" applyNumberFormat="1" applyFont="1" applyBorder="1" applyAlignment="1">
      <alignment horizontal="center" vertical="center" wrapText="1"/>
    </xf>
    <xf numFmtId="0" fontId="0" fillId="0" borderId="1" xfId="0" applyBorder="1"/>
    <xf numFmtId="0" fontId="3" fillId="0" borderId="1" xfId="0" applyFont="1" applyBorder="1" applyAlignment="1">
      <alignment horizontal="center" vertical="center" wrapText="1"/>
    </xf>
    <xf numFmtId="4" fontId="1" fillId="3"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3:AI42"/>
  <sheetViews>
    <sheetView tabSelected="1" zoomScale="25" zoomScaleNormal="25" workbookViewId="0">
      <pane xSplit="7" ySplit="3" topLeftCell="H10" activePane="bottomRight" state="frozen"/>
      <selection pane="topRight" activeCell="I1" sqref="I1"/>
      <selection pane="bottomLeft" activeCell="A4" sqref="A4"/>
      <selection pane="bottomRight" activeCell="V42" activeCellId="23" sqref="AD4:AD5 V6 T7:T10 L10 V11 AB12:AB13 P14 AG15:AG16 AG16 AG15 AG16 AG15 AG15:AG16 AG16 AA17 AF18:AF19 U21 U20 X28:X30 Z31:Z34 Q36 W37:W38 H40:H41 V42"/>
    </sheetView>
  </sheetViews>
  <sheetFormatPr defaultRowHeight="15"/>
  <cols>
    <col min="1" max="1" width="3.7109375" customWidth="1"/>
    <col min="2" max="2" width="35.7109375" customWidth="1"/>
    <col min="3" max="3" width="51.28515625" customWidth="1"/>
    <col min="4" max="4" width="8.5703125" customWidth="1"/>
    <col min="5" max="5" width="9.140625" customWidth="1"/>
    <col min="6" max="6" width="11.42578125" customWidth="1"/>
    <col min="7" max="12" width="11.140625" customWidth="1"/>
    <col min="13" max="13" width="13.28515625" customWidth="1"/>
    <col min="14" max="14" width="13.140625" customWidth="1"/>
    <col min="15" max="15" width="12.42578125" customWidth="1"/>
    <col min="16" max="24" width="11.140625" customWidth="1"/>
    <col min="25" max="33" width="12.85546875" customWidth="1"/>
    <col min="34" max="34" width="13.5703125" customWidth="1"/>
  </cols>
  <sheetData>
    <row r="3" spans="1:35" ht="62.25" customHeight="1">
      <c r="A3" s="2" t="s">
        <v>0</v>
      </c>
      <c r="B3" s="2" t="s">
        <v>11</v>
      </c>
      <c r="C3" s="2" t="s">
        <v>1</v>
      </c>
      <c r="D3" s="2" t="s">
        <v>5</v>
      </c>
      <c r="E3" s="2" t="s">
        <v>2</v>
      </c>
      <c r="F3" s="2" t="s">
        <v>3</v>
      </c>
      <c r="G3" s="2" t="s">
        <v>4</v>
      </c>
      <c r="H3" s="2" t="s">
        <v>91</v>
      </c>
      <c r="I3" s="2" t="s">
        <v>92</v>
      </c>
      <c r="J3" s="2" t="s">
        <v>94</v>
      </c>
      <c r="K3" s="2" t="s">
        <v>93</v>
      </c>
      <c r="L3" s="2" t="s">
        <v>95</v>
      </c>
      <c r="M3" s="2" t="s">
        <v>96</v>
      </c>
      <c r="N3" s="2" t="s">
        <v>97</v>
      </c>
      <c r="O3" s="2" t="s">
        <v>98</v>
      </c>
      <c r="P3" s="2" t="s">
        <v>99</v>
      </c>
      <c r="Q3" s="2" t="s">
        <v>100</v>
      </c>
      <c r="R3" s="2" t="s">
        <v>112</v>
      </c>
      <c r="S3" s="2" t="s">
        <v>101</v>
      </c>
      <c r="T3" s="2" t="s">
        <v>102</v>
      </c>
      <c r="U3" s="2" t="s">
        <v>103</v>
      </c>
      <c r="V3" s="2" t="s">
        <v>104</v>
      </c>
      <c r="W3" s="2" t="s">
        <v>105</v>
      </c>
      <c r="X3" s="2" t="s">
        <v>106</v>
      </c>
      <c r="Y3" s="2" t="s">
        <v>107</v>
      </c>
      <c r="Z3" s="2" t="s">
        <v>108</v>
      </c>
      <c r="AA3" s="2" t="s">
        <v>113</v>
      </c>
      <c r="AB3" s="2" t="s">
        <v>109</v>
      </c>
      <c r="AC3" s="2" t="s">
        <v>110</v>
      </c>
      <c r="AD3" s="2" t="s">
        <v>114</v>
      </c>
      <c r="AE3" s="2" t="s">
        <v>115</v>
      </c>
      <c r="AF3" s="2" t="s">
        <v>111</v>
      </c>
      <c r="AG3" s="2" t="s">
        <v>116</v>
      </c>
      <c r="AH3" s="2" t="s">
        <v>6</v>
      </c>
      <c r="AI3" s="6"/>
    </row>
    <row r="4" spans="1:35" ht="180">
      <c r="A4" s="1">
        <v>1</v>
      </c>
      <c r="B4" s="3" t="s">
        <v>21</v>
      </c>
      <c r="C4" s="3" t="s">
        <v>22</v>
      </c>
      <c r="D4" s="4" t="s">
        <v>23</v>
      </c>
      <c r="E4" s="7">
        <v>30</v>
      </c>
      <c r="F4" s="5">
        <v>85000</v>
      </c>
      <c r="G4" s="7">
        <f>E4*F4</f>
        <v>2550000</v>
      </c>
      <c r="H4" s="7"/>
      <c r="I4" s="7"/>
      <c r="J4" s="7"/>
      <c r="K4" s="7"/>
      <c r="L4" s="7"/>
      <c r="M4" s="7"/>
      <c r="N4" s="7"/>
      <c r="O4" s="7"/>
      <c r="P4" s="7"/>
      <c r="Q4" s="7"/>
      <c r="R4" s="7"/>
      <c r="S4" s="7"/>
      <c r="T4" s="7"/>
      <c r="U4" s="7"/>
      <c r="V4" s="7"/>
      <c r="W4" s="7"/>
      <c r="X4" s="7"/>
      <c r="Y4" s="7"/>
      <c r="Z4" s="7"/>
      <c r="AA4" s="7"/>
      <c r="AB4" s="7"/>
      <c r="AC4" s="7"/>
      <c r="AD4" s="12">
        <v>1920240</v>
      </c>
      <c r="AE4" s="7">
        <v>2310000</v>
      </c>
      <c r="AF4" s="7"/>
      <c r="AG4" s="7"/>
      <c r="AH4" s="2" t="s">
        <v>114</v>
      </c>
    </row>
    <row r="5" spans="1:35" ht="180">
      <c r="A5" s="1">
        <v>2</v>
      </c>
      <c r="B5" s="3" t="s">
        <v>24</v>
      </c>
      <c r="C5" s="3" t="s">
        <v>25</v>
      </c>
      <c r="D5" s="4" t="s">
        <v>23</v>
      </c>
      <c r="E5" s="7">
        <v>30</v>
      </c>
      <c r="F5" s="5">
        <v>85000</v>
      </c>
      <c r="G5" s="7">
        <f t="shared" ref="G5:G41" si="0">E5*F5</f>
        <v>2550000</v>
      </c>
      <c r="H5" s="7"/>
      <c r="I5" s="7"/>
      <c r="J5" s="7"/>
      <c r="K5" s="7"/>
      <c r="L5" s="7"/>
      <c r="M5" s="7"/>
      <c r="N5" s="7"/>
      <c r="O5" s="7"/>
      <c r="P5" s="7"/>
      <c r="Q5" s="7"/>
      <c r="R5" s="7"/>
      <c r="S5" s="7"/>
      <c r="T5" s="7"/>
      <c r="U5" s="7"/>
      <c r="V5" s="7"/>
      <c r="W5" s="7"/>
      <c r="X5" s="7"/>
      <c r="Y5" s="7"/>
      <c r="Z5" s="7"/>
      <c r="AA5" s="7"/>
      <c r="AB5" s="7"/>
      <c r="AC5" s="7"/>
      <c r="AD5" s="12">
        <v>1920240</v>
      </c>
      <c r="AE5" s="7">
        <v>2310000</v>
      </c>
      <c r="AF5" s="7"/>
      <c r="AG5" s="7"/>
      <c r="AH5" s="2" t="s">
        <v>114</v>
      </c>
    </row>
    <row r="6" spans="1:35" ht="33.75">
      <c r="A6" s="1">
        <v>3</v>
      </c>
      <c r="B6" s="3" t="s">
        <v>26</v>
      </c>
      <c r="C6" s="3" t="s">
        <v>27</v>
      </c>
      <c r="D6" s="4" t="s">
        <v>10</v>
      </c>
      <c r="E6" s="7">
        <v>50</v>
      </c>
      <c r="F6" s="5">
        <v>8170</v>
      </c>
      <c r="G6" s="7">
        <f t="shared" si="0"/>
        <v>408500</v>
      </c>
      <c r="H6" s="7"/>
      <c r="I6" s="7"/>
      <c r="J6" s="7">
        <v>408500</v>
      </c>
      <c r="K6" s="7">
        <v>406000</v>
      </c>
      <c r="L6" s="7"/>
      <c r="M6" s="7"/>
      <c r="N6" s="7"/>
      <c r="O6" s="7"/>
      <c r="P6" s="7"/>
      <c r="Q6" s="7"/>
      <c r="R6" s="7"/>
      <c r="S6" s="7"/>
      <c r="T6" s="7"/>
      <c r="U6" s="7"/>
      <c r="V6" s="12">
        <v>403500</v>
      </c>
      <c r="W6" s="7"/>
      <c r="X6" s="7"/>
      <c r="Y6" s="7"/>
      <c r="Z6" s="7"/>
      <c r="AA6" s="7"/>
      <c r="AB6" s="7"/>
      <c r="AC6" s="7"/>
      <c r="AD6" s="7"/>
      <c r="AE6" s="7"/>
      <c r="AF6" s="7"/>
      <c r="AG6" s="7"/>
      <c r="AH6" s="2" t="s">
        <v>104</v>
      </c>
    </row>
    <row r="7" spans="1:35" ht="90">
      <c r="A7" s="1">
        <v>4</v>
      </c>
      <c r="B7" s="3" t="s">
        <v>28</v>
      </c>
      <c r="C7" s="11" t="s">
        <v>29</v>
      </c>
      <c r="D7" s="4" t="s">
        <v>10</v>
      </c>
      <c r="E7" s="7">
        <v>300</v>
      </c>
      <c r="F7" s="5">
        <v>2340</v>
      </c>
      <c r="G7" s="7">
        <f t="shared" si="0"/>
        <v>702000</v>
      </c>
      <c r="H7" s="7"/>
      <c r="I7" s="7"/>
      <c r="J7" s="7"/>
      <c r="K7" s="7"/>
      <c r="L7" s="7">
        <v>667500</v>
      </c>
      <c r="M7" s="7">
        <v>700500</v>
      </c>
      <c r="N7" s="7"/>
      <c r="O7" s="7"/>
      <c r="P7" s="7"/>
      <c r="Q7" s="7"/>
      <c r="R7" s="7"/>
      <c r="S7" s="7"/>
      <c r="T7" s="12">
        <v>260700</v>
      </c>
      <c r="U7" s="7"/>
      <c r="V7" s="7"/>
      <c r="W7" s="7">
        <v>660000</v>
      </c>
      <c r="X7" s="7"/>
      <c r="Y7" s="7"/>
      <c r="Z7" s="7"/>
      <c r="AA7" s="7"/>
      <c r="AB7" s="7">
        <v>375000</v>
      </c>
      <c r="AC7" s="7"/>
      <c r="AD7" s="7"/>
      <c r="AE7" s="7"/>
      <c r="AF7" s="7"/>
      <c r="AG7" s="7"/>
      <c r="AH7" s="2" t="s">
        <v>102</v>
      </c>
    </row>
    <row r="8" spans="1:35" ht="97.5">
      <c r="A8" s="1">
        <v>5</v>
      </c>
      <c r="B8" s="3" t="s">
        <v>30</v>
      </c>
      <c r="C8" s="11" t="s">
        <v>31</v>
      </c>
      <c r="D8" s="4" t="s">
        <v>10</v>
      </c>
      <c r="E8" s="7">
        <v>1000</v>
      </c>
      <c r="F8" s="5">
        <v>4770</v>
      </c>
      <c r="G8" s="7">
        <f t="shared" si="0"/>
        <v>4770000</v>
      </c>
      <c r="H8" s="7"/>
      <c r="I8" s="7"/>
      <c r="J8" s="7"/>
      <c r="K8" s="7"/>
      <c r="L8" s="7">
        <v>2960000</v>
      </c>
      <c r="M8" s="7">
        <v>4765000</v>
      </c>
      <c r="N8" s="7"/>
      <c r="O8" s="7"/>
      <c r="P8" s="7"/>
      <c r="Q8" s="7"/>
      <c r="R8" s="7"/>
      <c r="S8" s="7"/>
      <c r="T8" s="12">
        <v>1840000</v>
      </c>
      <c r="U8" s="7"/>
      <c r="V8" s="7"/>
      <c r="W8" s="7">
        <v>4365000</v>
      </c>
      <c r="X8" s="7"/>
      <c r="Y8" s="7"/>
      <c r="Z8" s="7"/>
      <c r="AA8" s="7"/>
      <c r="AB8" s="7">
        <v>3600000</v>
      </c>
      <c r="AC8" s="7"/>
      <c r="AD8" s="7"/>
      <c r="AE8" s="7"/>
      <c r="AF8" s="7"/>
      <c r="AG8" s="7"/>
      <c r="AH8" s="2" t="s">
        <v>102</v>
      </c>
    </row>
    <row r="9" spans="1:35" ht="90">
      <c r="A9" s="1">
        <v>6</v>
      </c>
      <c r="B9" s="3" t="s">
        <v>32</v>
      </c>
      <c r="C9" s="11" t="s">
        <v>33</v>
      </c>
      <c r="D9" s="4" t="s">
        <v>10</v>
      </c>
      <c r="E9" s="7">
        <v>1000</v>
      </c>
      <c r="F9" s="5">
        <v>3195</v>
      </c>
      <c r="G9" s="7">
        <f t="shared" si="0"/>
        <v>3195000</v>
      </c>
      <c r="H9" s="7"/>
      <c r="I9" s="7"/>
      <c r="J9" s="7"/>
      <c r="K9" s="7"/>
      <c r="L9" s="7">
        <v>1775000</v>
      </c>
      <c r="M9" s="7">
        <v>2990000</v>
      </c>
      <c r="N9" s="7"/>
      <c r="O9" s="7"/>
      <c r="P9" s="7"/>
      <c r="Q9" s="7"/>
      <c r="R9" s="7"/>
      <c r="S9" s="7"/>
      <c r="T9" s="12">
        <v>1517000</v>
      </c>
      <c r="U9" s="7"/>
      <c r="V9" s="7"/>
      <c r="W9" s="7">
        <v>3000000</v>
      </c>
      <c r="X9" s="7"/>
      <c r="Y9" s="7"/>
      <c r="Z9" s="7"/>
      <c r="AA9" s="7"/>
      <c r="AB9" s="7">
        <v>1800000</v>
      </c>
      <c r="AC9" s="7"/>
      <c r="AD9" s="7"/>
      <c r="AE9" s="7"/>
      <c r="AF9" s="7"/>
      <c r="AG9" s="7"/>
      <c r="AH9" s="2" t="s">
        <v>102</v>
      </c>
    </row>
    <row r="10" spans="1:35" ht="90">
      <c r="A10" s="1">
        <v>7</v>
      </c>
      <c r="B10" s="3" t="s">
        <v>34</v>
      </c>
      <c r="C10" s="11" t="s">
        <v>35</v>
      </c>
      <c r="D10" s="4" t="s">
        <v>10</v>
      </c>
      <c r="E10" s="7">
        <v>100</v>
      </c>
      <c r="F10" s="5">
        <v>30300</v>
      </c>
      <c r="G10" s="7">
        <f t="shared" si="0"/>
        <v>3030000</v>
      </c>
      <c r="H10" s="7"/>
      <c r="I10" s="7"/>
      <c r="J10" s="7"/>
      <c r="K10" s="7"/>
      <c r="L10" s="12">
        <v>1981000</v>
      </c>
      <c r="M10" s="7">
        <v>3029500</v>
      </c>
      <c r="N10" s="7"/>
      <c r="O10" s="7"/>
      <c r="P10" s="7"/>
      <c r="Q10" s="7"/>
      <c r="R10" s="7"/>
      <c r="S10" s="7"/>
      <c r="T10" s="7"/>
      <c r="U10" s="7"/>
      <c r="V10" s="7"/>
      <c r="W10" s="7">
        <v>2800000</v>
      </c>
      <c r="X10" s="7"/>
      <c r="Y10" s="7"/>
      <c r="Z10" s="7"/>
      <c r="AA10" s="7"/>
      <c r="AB10" s="7"/>
      <c r="AC10" s="7"/>
      <c r="AD10" s="7"/>
      <c r="AE10" s="7"/>
      <c r="AF10" s="7"/>
      <c r="AG10" s="7"/>
      <c r="AH10" s="2" t="s">
        <v>95</v>
      </c>
    </row>
    <row r="11" spans="1:35" ht="22.5">
      <c r="A11" s="1">
        <v>8</v>
      </c>
      <c r="B11" s="3" t="s">
        <v>36</v>
      </c>
      <c r="C11" s="8" t="s">
        <v>37</v>
      </c>
      <c r="D11" s="4" t="s">
        <v>10</v>
      </c>
      <c r="E11" s="7">
        <v>10</v>
      </c>
      <c r="F11" s="5">
        <v>40000</v>
      </c>
      <c r="G11" s="7">
        <f t="shared" si="0"/>
        <v>400000</v>
      </c>
      <c r="H11" s="7"/>
      <c r="I11" s="7"/>
      <c r="J11" s="7"/>
      <c r="K11" s="7"/>
      <c r="L11" s="7"/>
      <c r="M11" s="7"/>
      <c r="N11" s="7"/>
      <c r="O11" s="7"/>
      <c r="P11" s="7"/>
      <c r="Q11" s="7"/>
      <c r="R11" s="7"/>
      <c r="S11" s="7"/>
      <c r="T11" s="7"/>
      <c r="U11" s="7"/>
      <c r="V11" s="12">
        <v>399000</v>
      </c>
      <c r="W11" s="7"/>
      <c r="X11" s="7"/>
      <c r="Y11" s="7"/>
      <c r="Z11" s="7"/>
      <c r="AA11" s="7"/>
      <c r="AB11" s="7"/>
      <c r="AC11" s="7"/>
      <c r="AD11" s="7"/>
      <c r="AE11" s="7"/>
      <c r="AF11" s="7"/>
      <c r="AG11" s="7"/>
      <c r="AH11" s="2" t="s">
        <v>104</v>
      </c>
    </row>
    <row r="12" spans="1:35" ht="78.75">
      <c r="A12" s="1">
        <v>9</v>
      </c>
      <c r="B12" s="3" t="s">
        <v>38</v>
      </c>
      <c r="C12" s="9" t="s">
        <v>39</v>
      </c>
      <c r="D12" s="4" t="s">
        <v>10</v>
      </c>
      <c r="E12" s="7">
        <v>500</v>
      </c>
      <c r="F12" s="5">
        <v>1100</v>
      </c>
      <c r="G12" s="7">
        <f t="shared" si="0"/>
        <v>550000</v>
      </c>
      <c r="H12" s="7"/>
      <c r="I12" s="7"/>
      <c r="J12" s="7"/>
      <c r="K12" s="7"/>
      <c r="L12" s="7"/>
      <c r="M12" s="7">
        <v>547500</v>
      </c>
      <c r="N12" s="7"/>
      <c r="O12" s="7"/>
      <c r="P12" s="7"/>
      <c r="Q12" s="7"/>
      <c r="R12" s="7"/>
      <c r="S12" s="7"/>
      <c r="T12" s="7"/>
      <c r="U12" s="7"/>
      <c r="V12" s="7"/>
      <c r="W12" s="7">
        <v>505000</v>
      </c>
      <c r="X12" s="7"/>
      <c r="Y12" s="7"/>
      <c r="Z12" s="7"/>
      <c r="AA12" s="7"/>
      <c r="AB12" s="12">
        <v>430000</v>
      </c>
      <c r="AC12" s="7"/>
      <c r="AD12" s="7"/>
      <c r="AE12" s="7"/>
      <c r="AF12" s="7"/>
      <c r="AG12" s="7"/>
      <c r="AH12" s="2" t="s">
        <v>109</v>
      </c>
    </row>
    <row r="13" spans="1:35" ht="105">
      <c r="A13" s="1">
        <v>10</v>
      </c>
      <c r="B13" s="3" t="s">
        <v>40</v>
      </c>
      <c r="C13" s="11" t="s">
        <v>41</v>
      </c>
      <c r="D13" s="4" t="s">
        <v>10</v>
      </c>
      <c r="E13" s="7">
        <v>100</v>
      </c>
      <c r="F13" s="5">
        <v>21000</v>
      </c>
      <c r="G13" s="7">
        <f t="shared" si="0"/>
        <v>2100000</v>
      </c>
      <c r="H13" s="7"/>
      <c r="I13" s="7"/>
      <c r="J13" s="7"/>
      <c r="K13" s="7"/>
      <c r="L13" s="7"/>
      <c r="M13" s="7"/>
      <c r="N13" s="7"/>
      <c r="O13" s="7"/>
      <c r="P13" s="7"/>
      <c r="Q13" s="7"/>
      <c r="R13" s="7"/>
      <c r="S13" s="7"/>
      <c r="T13" s="7">
        <v>980000</v>
      </c>
      <c r="U13" s="7"/>
      <c r="V13" s="7"/>
      <c r="W13" s="7">
        <v>1610000</v>
      </c>
      <c r="X13" s="7"/>
      <c r="Y13" s="7"/>
      <c r="Z13" s="7"/>
      <c r="AA13" s="7"/>
      <c r="AB13" s="12">
        <v>120000</v>
      </c>
      <c r="AC13" s="7"/>
      <c r="AD13" s="7"/>
      <c r="AE13" s="7"/>
      <c r="AF13" s="7"/>
      <c r="AG13" s="7"/>
      <c r="AH13" s="2" t="s">
        <v>109</v>
      </c>
    </row>
    <row r="14" spans="1:35" ht="45">
      <c r="A14" s="1">
        <v>11</v>
      </c>
      <c r="B14" s="3" t="s">
        <v>42</v>
      </c>
      <c r="C14" s="3" t="s">
        <v>43</v>
      </c>
      <c r="D14" s="4" t="s">
        <v>23</v>
      </c>
      <c r="E14" s="7">
        <v>2</v>
      </c>
      <c r="F14" s="5">
        <v>209050</v>
      </c>
      <c r="G14" s="7">
        <f t="shared" si="0"/>
        <v>418100</v>
      </c>
      <c r="H14" s="7"/>
      <c r="I14" s="7"/>
      <c r="J14" s="7"/>
      <c r="K14" s="7"/>
      <c r="L14" s="7"/>
      <c r="M14" s="7"/>
      <c r="N14" s="7"/>
      <c r="O14" s="7"/>
      <c r="P14" s="12">
        <v>418000</v>
      </c>
      <c r="Q14" s="7"/>
      <c r="R14" s="7"/>
      <c r="S14" s="7"/>
      <c r="T14" s="7"/>
      <c r="U14" s="7"/>
      <c r="V14" s="7"/>
      <c r="W14" s="7"/>
      <c r="X14" s="7"/>
      <c r="Y14" s="7"/>
      <c r="Z14" s="7"/>
      <c r="AA14" s="7"/>
      <c r="AB14" s="7"/>
      <c r="AC14" s="7"/>
      <c r="AD14" s="7"/>
      <c r="AE14" s="7"/>
      <c r="AF14" s="7"/>
      <c r="AG14" s="7"/>
      <c r="AH14" s="2" t="s">
        <v>99</v>
      </c>
    </row>
    <row r="15" spans="1:35" ht="22.5">
      <c r="A15" s="1">
        <v>12</v>
      </c>
      <c r="B15" s="3" t="s">
        <v>44</v>
      </c>
      <c r="C15" s="3" t="s">
        <v>45</v>
      </c>
      <c r="D15" s="4" t="s">
        <v>10</v>
      </c>
      <c r="E15" s="7">
        <v>200</v>
      </c>
      <c r="F15" s="5">
        <v>150</v>
      </c>
      <c r="G15" s="7">
        <f t="shared" si="0"/>
        <v>30000</v>
      </c>
      <c r="H15" s="7"/>
      <c r="I15" s="7"/>
      <c r="J15" s="7"/>
      <c r="K15" s="7"/>
      <c r="L15" s="7"/>
      <c r="M15" s="7"/>
      <c r="N15" s="7"/>
      <c r="O15" s="7"/>
      <c r="P15" s="7"/>
      <c r="Q15" s="7"/>
      <c r="R15" s="7"/>
      <c r="S15" s="7">
        <v>18600</v>
      </c>
      <c r="T15" s="7"/>
      <c r="U15" s="7"/>
      <c r="V15" s="7"/>
      <c r="W15" s="7"/>
      <c r="X15" s="7"/>
      <c r="Y15" s="7"/>
      <c r="Z15" s="7"/>
      <c r="AA15" s="7"/>
      <c r="AB15" s="7"/>
      <c r="AC15" s="7">
        <v>16800</v>
      </c>
      <c r="AD15" s="7"/>
      <c r="AE15" s="7"/>
      <c r="AF15" s="7"/>
      <c r="AG15" s="12">
        <v>14600</v>
      </c>
      <c r="AH15" s="2" t="s">
        <v>116</v>
      </c>
    </row>
    <row r="16" spans="1:35" ht="22.5">
      <c r="A16" s="1">
        <v>13</v>
      </c>
      <c r="B16" s="3" t="s">
        <v>46</v>
      </c>
      <c r="C16" s="3" t="s">
        <v>45</v>
      </c>
      <c r="D16" s="4" t="s">
        <v>10</v>
      </c>
      <c r="E16" s="7">
        <v>200</v>
      </c>
      <c r="F16" s="5">
        <v>150</v>
      </c>
      <c r="G16" s="7">
        <f t="shared" si="0"/>
        <v>30000</v>
      </c>
      <c r="H16" s="7"/>
      <c r="I16" s="7">
        <v>16400</v>
      </c>
      <c r="J16" s="7"/>
      <c r="K16" s="7"/>
      <c r="L16" s="7"/>
      <c r="M16" s="7"/>
      <c r="N16" s="7"/>
      <c r="O16" s="7"/>
      <c r="P16" s="7"/>
      <c r="Q16" s="7"/>
      <c r="R16" s="7"/>
      <c r="S16" s="7">
        <v>18600</v>
      </c>
      <c r="T16" s="7"/>
      <c r="U16" s="7"/>
      <c r="V16" s="7"/>
      <c r="W16" s="7"/>
      <c r="X16" s="7"/>
      <c r="Y16" s="7"/>
      <c r="Z16" s="7"/>
      <c r="AA16" s="7"/>
      <c r="AB16" s="7"/>
      <c r="AC16" s="7">
        <v>16800</v>
      </c>
      <c r="AD16" s="7"/>
      <c r="AE16" s="7"/>
      <c r="AF16" s="7"/>
      <c r="AG16" s="12">
        <v>15400</v>
      </c>
      <c r="AH16" s="2" t="s">
        <v>116</v>
      </c>
    </row>
    <row r="17" spans="1:34" ht="22.5">
      <c r="A17" s="1">
        <v>14</v>
      </c>
      <c r="B17" s="3" t="s">
        <v>47</v>
      </c>
      <c r="C17" s="3" t="s">
        <v>45</v>
      </c>
      <c r="D17" s="4" t="s">
        <v>10</v>
      </c>
      <c r="E17" s="7">
        <v>3000</v>
      </c>
      <c r="F17" s="5">
        <v>150</v>
      </c>
      <c r="G17" s="7">
        <f t="shared" si="0"/>
        <v>450000</v>
      </c>
      <c r="H17" s="7"/>
      <c r="I17" s="7">
        <v>246000</v>
      </c>
      <c r="J17" s="7"/>
      <c r="K17" s="7"/>
      <c r="L17" s="7"/>
      <c r="M17" s="7"/>
      <c r="N17" s="7">
        <v>213900</v>
      </c>
      <c r="O17" s="7"/>
      <c r="P17" s="7"/>
      <c r="Q17" s="7"/>
      <c r="R17" s="7"/>
      <c r="S17" s="7">
        <v>279000</v>
      </c>
      <c r="T17" s="7"/>
      <c r="U17" s="7"/>
      <c r="V17" s="7"/>
      <c r="W17" s="7"/>
      <c r="X17" s="7"/>
      <c r="Y17" s="7"/>
      <c r="Z17" s="7"/>
      <c r="AA17" s="12">
        <v>186000</v>
      </c>
      <c r="AB17" s="7"/>
      <c r="AC17" s="7">
        <v>252000</v>
      </c>
      <c r="AD17" s="7"/>
      <c r="AE17" s="7"/>
      <c r="AF17" s="7"/>
      <c r="AG17" s="7">
        <v>219000</v>
      </c>
      <c r="AH17" s="2" t="s">
        <v>113</v>
      </c>
    </row>
    <row r="18" spans="1:34" ht="67.5">
      <c r="A18" s="1">
        <v>15</v>
      </c>
      <c r="B18" s="3" t="s">
        <v>48</v>
      </c>
      <c r="C18" s="3" t="s">
        <v>49</v>
      </c>
      <c r="D18" s="4" t="s">
        <v>23</v>
      </c>
      <c r="E18" s="7">
        <v>30</v>
      </c>
      <c r="F18" s="5">
        <v>34200</v>
      </c>
      <c r="G18" s="7">
        <f t="shared" si="0"/>
        <v>1026000</v>
      </c>
      <c r="H18" s="7"/>
      <c r="I18" s="7"/>
      <c r="J18" s="7"/>
      <c r="K18" s="7"/>
      <c r="L18" s="7"/>
      <c r="M18" s="7"/>
      <c r="N18" s="7"/>
      <c r="O18" s="7"/>
      <c r="P18" s="7"/>
      <c r="Q18" s="7"/>
      <c r="R18" s="7"/>
      <c r="S18" s="7"/>
      <c r="T18" s="7"/>
      <c r="U18" s="7"/>
      <c r="V18" s="7"/>
      <c r="W18" s="7"/>
      <c r="X18" s="7"/>
      <c r="Y18" s="7"/>
      <c r="Z18" s="7"/>
      <c r="AA18" s="7"/>
      <c r="AB18" s="7"/>
      <c r="AC18" s="7"/>
      <c r="AD18" s="7"/>
      <c r="AE18" s="7"/>
      <c r="AF18" s="12">
        <v>1020000</v>
      </c>
      <c r="AG18" s="7"/>
      <c r="AH18" s="2" t="s">
        <v>111</v>
      </c>
    </row>
    <row r="19" spans="1:34" ht="56.25">
      <c r="A19" s="1">
        <v>16</v>
      </c>
      <c r="B19" s="3" t="s">
        <v>50</v>
      </c>
      <c r="C19" s="3" t="s">
        <v>51</v>
      </c>
      <c r="D19" s="4" t="s">
        <v>52</v>
      </c>
      <c r="E19" s="7">
        <v>5</v>
      </c>
      <c r="F19" s="5">
        <v>72000</v>
      </c>
      <c r="G19" s="7">
        <f t="shared" si="0"/>
        <v>360000</v>
      </c>
      <c r="H19" s="7"/>
      <c r="I19" s="7"/>
      <c r="J19" s="7"/>
      <c r="K19" s="7"/>
      <c r="L19" s="7"/>
      <c r="M19" s="7"/>
      <c r="N19" s="7"/>
      <c r="O19" s="7"/>
      <c r="P19" s="7"/>
      <c r="Q19" s="7"/>
      <c r="R19" s="7"/>
      <c r="S19" s="7"/>
      <c r="T19" s="7"/>
      <c r="U19" s="7"/>
      <c r="V19" s="7"/>
      <c r="W19" s="7"/>
      <c r="X19" s="7"/>
      <c r="Y19" s="7"/>
      <c r="Z19" s="7"/>
      <c r="AA19" s="7"/>
      <c r="AB19" s="7"/>
      <c r="AC19" s="7"/>
      <c r="AD19" s="7"/>
      <c r="AE19" s="7"/>
      <c r="AF19" s="12">
        <v>355000</v>
      </c>
      <c r="AG19" s="7"/>
      <c r="AH19" s="2" t="s">
        <v>111</v>
      </c>
    </row>
    <row r="20" spans="1:34" ht="21">
      <c r="A20" s="1">
        <v>17</v>
      </c>
      <c r="B20" s="3" t="s">
        <v>53</v>
      </c>
      <c r="C20" s="3" t="s">
        <v>54</v>
      </c>
      <c r="D20" s="4" t="s">
        <v>7</v>
      </c>
      <c r="E20" s="4">
        <v>400</v>
      </c>
      <c r="F20" s="5">
        <v>137.52000000000001</v>
      </c>
      <c r="G20" s="7">
        <f t="shared" si="0"/>
        <v>55008.000000000007</v>
      </c>
      <c r="H20" s="7"/>
      <c r="I20" s="7"/>
      <c r="J20" s="7"/>
      <c r="K20" s="7"/>
      <c r="L20" s="7"/>
      <c r="M20" s="7"/>
      <c r="N20" s="7"/>
      <c r="O20" s="7"/>
      <c r="P20" s="7"/>
      <c r="Q20" s="7"/>
      <c r="R20" s="7"/>
      <c r="S20" s="7"/>
      <c r="T20" s="7"/>
      <c r="U20" s="12">
        <v>55008</v>
      </c>
      <c r="V20" s="13"/>
      <c r="W20" s="13"/>
      <c r="X20" s="13"/>
      <c r="Y20" s="13"/>
      <c r="Z20" s="13"/>
      <c r="AA20" s="13"/>
      <c r="AB20" s="13"/>
      <c r="AC20" s="13"/>
      <c r="AD20" s="13"/>
      <c r="AE20" s="13"/>
      <c r="AF20" s="13"/>
      <c r="AG20" s="13"/>
      <c r="AH20" s="2" t="s">
        <v>103</v>
      </c>
    </row>
    <row r="21" spans="1:34" ht="67.5">
      <c r="A21" s="1">
        <v>18</v>
      </c>
      <c r="B21" s="3" t="s">
        <v>55</v>
      </c>
      <c r="C21" s="3" t="s">
        <v>56</v>
      </c>
      <c r="D21" s="3" t="s">
        <v>10</v>
      </c>
      <c r="E21" s="3">
        <v>280</v>
      </c>
      <c r="F21" s="3">
        <v>400</v>
      </c>
      <c r="G21" s="7">
        <f t="shared" si="0"/>
        <v>112000</v>
      </c>
      <c r="H21" s="7"/>
      <c r="I21" s="7"/>
      <c r="J21" s="7"/>
      <c r="K21" s="7"/>
      <c r="L21" s="7"/>
      <c r="M21" s="7"/>
      <c r="N21" s="7"/>
      <c r="O21" s="7"/>
      <c r="P21" s="7"/>
      <c r="Q21" s="7"/>
      <c r="R21" s="7"/>
      <c r="S21" s="7"/>
      <c r="T21" s="7"/>
      <c r="U21" s="7"/>
      <c r="V21" s="7"/>
      <c r="W21" s="7"/>
      <c r="X21" s="7"/>
      <c r="Y21" s="7"/>
      <c r="Z21" s="7"/>
      <c r="AA21" s="7"/>
      <c r="AB21" s="7"/>
      <c r="AC21" s="7"/>
      <c r="AD21" s="7"/>
      <c r="AE21" s="7"/>
      <c r="AF21" s="7"/>
      <c r="AG21" s="7"/>
      <c r="AH21" s="2" t="s">
        <v>117</v>
      </c>
    </row>
    <row r="22" spans="1:34" ht="56.25">
      <c r="A22" s="1">
        <v>19</v>
      </c>
      <c r="B22" s="4" t="s">
        <v>57</v>
      </c>
      <c r="C22" s="4" t="s">
        <v>58</v>
      </c>
      <c r="D22" s="4" t="s">
        <v>59</v>
      </c>
      <c r="E22" s="4">
        <v>940</v>
      </c>
      <c r="F22" s="5">
        <v>1600</v>
      </c>
      <c r="G22" s="7">
        <f t="shared" si="0"/>
        <v>1504000</v>
      </c>
      <c r="H22" s="7"/>
      <c r="I22" s="7"/>
      <c r="J22" s="7"/>
      <c r="K22" s="7"/>
      <c r="L22" s="7"/>
      <c r="M22" s="7"/>
      <c r="N22" s="7"/>
      <c r="O22" s="7"/>
      <c r="P22" s="7"/>
      <c r="Q22" s="7"/>
      <c r="R22" s="7"/>
      <c r="S22" s="7"/>
      <c r="T22" s="7"/>
      <c r="U22" s="7"/>
      <c r="V22" s="7"/>
      <c r="W22" s="7"/>
      <c r="X22" s="7"/>
      <c r="Y22" s="7"/>
      <c r="Z22" s="7"/>
      <c r="AA22" s="7"/>
      <c r="AB22" s="7"/>
      <c r="AC22" s="7"/>
      <c r="AD22" s="7"/>
      <c r="AE22" s="7"/>
      <c r="AF22" s="7"/>
      <c r="AG22" s="7"/>
      <c r="AH22" s="2" t="s">
        <v>117</v>
      </c>
    </row>
    <row r="23" spans="1:34" ht="33.75">
      <c r="A23" s="1">
        <v>20</v>
      </c>
      <c r="B23" s="4" t="s">
        <v>60</v>
      </c>
      <c r="C23" s="4" t="s">
        <v>61</v>
      </c>
      <c r="D23" s="4" t="s">
        <v>10</v>
      </c>
      <c r="E23" s="4">
        <v>30000</v>
      </c>
      <c r="F23" s="5">
        <v>95</v>
      </c>
      <c r="G23" s="7">
        <f t="shared" si="0"/>
        <v>2850000</v>
      </c>
      <c r="H23" s="7"/>
      <c r="I23" s="7"/>
      <c r="J23" s="7"/>
      <c r="K23" s="7"/>
      <c r="L23" s="7"/>
      <c r="M23" s="7"/>
      <c r="N23" s="7"/>
      <c r="O23" s="7"/>
      <c r="P23" s="7"/>
      <c r="Q23" s="7"/>
      <c r="R23" s="7"/>
      <c r="S23" s="7"/>
      <c r="T23" s="7"/>
      <c r="U23" s="7"/>
      <c r="V23" s="7"/>
      <c r="W23" s="7"/>
      <c r="X23" s="7"/>
      <c r="Y23" s="7"/>
      <c r="Z23" s="7"/>
      <c r="AA23" s="7"/>
      <c r="AB23" s="7"/>
      <c r="AC23" s="7"/>
      <c r="AD23" s="7"/>
      <c r="AE23" s="7"/>
      <c r="AF23" s="7"/>
      <c r="AG23" s="7"/>
      <c r="AH23" s="2" t="s">
        <v>117</v>
      </c>
    </row>
    <row r="24" spans="1:34" ht="21">
      <c r="A24" s="1">
        <v>21</v>
      </c>
      <c r="B24" s="3" t="s">
        <v>12</v>
      </c>
      <c r="C24" s="3" t="s">
        <v>13</v>
      </c>
      <c r="D24" s="4" t="s">
        <v>7</v>
      </c>
      <c r="E24" s="7">
        <v>300</v>
      </c>
      <c r="F24" s="5">
        <v>393.45</v>
      </c>
      <c r="G24" s="7">
        <f t="shared" si="0"/>
        <v>118035</v>
      </c>
      <c r="H24" s="7"/>
      <c r="I24" s="7"/>
      <c r="J24" s="7"/>
      <c r="K24" s="7"/>
      <c r="L24" s="7"/>
      <c r="M24" s="7"/>
      <c r="N24" s="7"/>
      <c r="O24" s="7"/>
      <c r="P24" s="7"/>
      <c r="Q24" s="7"/>
      <c r="R24" s="7"/>
      <c r="S24" s="7"/>
      <c r="T24" s="7"/>
      <c r="U24" s="7"/>
      <c r="V24" s="7"/>
      <c r="W24" s="7"/>
      <c r="X24" s="7"/>
      <c r="Y24" s="7"/>
      <c r="Z24" s="7"/>
      <c r="AA24" s="7"/>
      <c r="AB24" s="7"/>
      <c r="AC24" s="7"/>
      <c r="AD24" s="7"/>
      <c r="AE24" s="7"/>
      <c r="AF24" s="7"/>
      <c r="AG24" s="7"/>
      <c r="AH24" s="2" t="s">
        <v>117</v>
      </c>
    </row>
    <row r="25" spans="1:34" ht="21">
      <c r="A25" s="1">
        <v>22</v>
      </c>
      <c r="B25" s="3" t="s">
        <v>14</v>
      </c>
      <c r="C25" s="3" t="s">
        <v>15</v>
      </c>
      <c r="D25" s="4" t="s">
        <v>16</v>
      </c>
      <c r="E25" s="7">
        <v>5000</v>
      </c>
      <c r="F25" s="5">
        <v>5.56</v>
      </c>
      <c r="G25" s="7">
        <f t="shared" si="0"/>
        <v>27799.999999999996</v>
      </c>
      <c r="H25" s="7"/>
      <c r="I25" s="7"/>
      <c r="J25" s="7"/>
      <c r="K25" s="7"/>
      <c r="L25" s="7"/>
      <c r="M25" s="7"/>
      <c r="N25" s="7"/>
      <c r="O25" s="7"/>
      <c r="P25" s="7"/>
      <c r="Q25" s="7"/>
      <c r="R25" s="7"/>
      <c r="S25" s="7"/>
      <c r="T25" s="7"/>
      <c r="U25" s="7"/>
      <c r="V25" s="7"/>
      <c r="W25" s="7"/>
      <c r="X25" s="7"/>
      <c r="Y25" s="7"/>
      <c r="Z25" s="7"/>
      <c r="AA25" s="7"/>
      <c r="AB25" s="7"/>
      <c r="AC25" s="7"/>
      <c r="AD25" s="7"/>
      <c r="AE25" s="7"/>
      <c r="AF25" s="7"/>
      <c r="AG25" s="7"/>
      <c r="AH25" s="2" t="s">
        <v>117</v>
      </c>
    </row>
    <row r="26" spans="1:34" ht="21">
      <c r="A26" s="1">
        <v>23</v>
      </c>
      <c r="B26" s="3" t="s">
        <v>17</v>
      </c>
      <c r="C26" s="3" t="s">
        <v>18</v>
      </c>
      <c r="D26" s="4" t="s">
        <v>8</v>
      </c>
      <c r="E26" s="7">
        <v>50</v>
      </c>
      <c r="F26" s="5">
        <v>5089.8999999999996</v>
      </c>
      <c r="G26" s="7">
        <f t="shared" si="0"/>
        <v>254494.99999999997</v>
      </c>
      <c r="H26" s="7"/>
      <c r="I26" s="7"/>
      <c r="J26" s="7"/>
      <c r="K26" s="7"/>
      <c r="L26" s="7"/>
      <c r="M26" s="7"/>
      <c r="N26" s="7"/>
      <c r="O26" s="7"/>
      <c r="P26" s="7"/>
      <c r="Q26" s="7"/>
      <c r="R26" s="7"/>
      <c r="S26" s="7"/>
      <c r="T26" s="7"/>
      <c r="U26" s="7"/>
      <c r="V26" s="7"/>
      <c r="W26" s="7"/>
      <c r="X26" s="7"/>
      <c r="Y26" s="7"/>
      <c r="Z26" s="7"/>
      <c r="AA26" s="7"/>
      <c r="AB26" s="7"/>
      <c r="AC26" s="7"/>
      <c r="AD26" s="7"/>
      <c r="AE26" s="7"/>
      <c r="AF26" s="7"/>
      <c r="AG26" s="7"/>
      <c r="AH26" s="2" t="s">
        <v>117</v>
      </c>
    </row>
    <row r="27" spans="1:34" ht="21">
      <c r="A27" s="1">
        <v>24</v>
      </c>
      <c r="B27" s="3" t="s">
        <v>19</v>
      </c>
      <c r="C27" s="3" t="s">
        <v>20</v>
      </c>
      <c r="D27" s="4" t="s">
        <v>16</v>
      </c>
      <c r="E27" s="7">
        <v>12000</v>
      </c>
      <c r="F27" s="5">
        <v>11.44</v>
      </c>
      <c r="G27" s="7">
        <f t="shared" si="0"/>
        <v>137280</v>
      </c>
      <c r="H27" s="7"/>
      <c r="I27" s="7"/>
      <c r="J27" s="7"/>
      <c r="K27" s="7"/>
      <c r="L27" s="7"/>
      <c r="M27" s="7"/>
      <c r="N27" s="7"/>
      <c r="O27" s="7"/>
      <c r="P27" s="7"/>
      <c r="Q27" s="7"/>
      <c r="R27" s="7"/>
      <c r="S27" s="7"/>
      <c r="T27" s="7"/>
      <c r="U27" s="7"/>
      <c r="V27" s="7"/>
      <c r="W27" s="7"/>
      <c r="X27" s="7"/>
      <c r="Y27" s="7"/>
      <c r="Z27" s="7"/>
      <c r="AA27" s="7"/>
      <c r="AB27" s="7"/>
      <c r="AC27" s="7"/>
      <c r="AD27" s="7"/>
      <c r="AE27" s="7"/>
      <c r="AF27" s="7"/>
      <c r="AG27" s="7"/>
      <c r="AH27" s="2" t="s">
        <v>117</v>
      </c>
    </row>
    <row r="28" spans="1:34" ht="127.5">
      <c r="A28" s="1">
        <v>25</v>
      </c>
      <c r="B28" s="3" t="s">
        <v>62</v>
      </c>
      <c r="C28" s="11" t="s">
        <v>63</v>
      </c>
      <c r="D28" s="4" t="s">
        <v>9</v>
      </c>
      <c r="E28" s="7">
        <v>1</v>
      </c>
      <c r="F28" s="5">
        <v>2207560</v>
      </c>
      <c r="G28" s="7">
        <f t="shared" si="0"/>
        <v>2207560</v>
      </c>
      <c r="H28" s="7"/>
      <c r="I28" s="7"/>
      <c r="J28" s="7"/>
      <c r="K28" s="7"/>
      <c r="L28" s="7"/>
      <c r="M28" s="7"/>
      <c r="N28" s="7"/>
      <c r="O28" s="7"/>
      <c r="P28" s="7"/>
      <c r="Q28" s="7"/>
      <c r="R28" s="7"/>
      <c r="S28" s="7"/>
      <c r="T28" s="7"/>
      <c r="U28" s="7"/>
      <c r="V28" s="7"/>
      <c r="W28" s="7"/>
      <c r="X28" s="12">
        <v>2160000</v>
      </c>
      <c r="Y28" s="7"/>
      <c r="Z28" s="7"/>
      <c r="AA28" s="7"/>
      <c r="AB28" s="7"/>
      <c r="AC28" s="7"/>
      <c r="AD28" s="7"/>
      <c r="AE28" s="7"/>
      <c r="AF28" s="7"/>
      <c r="AG28" s="7"/>
      <c r="AH28" s="2" t="s">
        <v>106</v>
      </c>
    </row>
    <row r="29" spans="1:34" ht="112.5">
      <c r="A29" s="1">
        <v>26</v>
      </c>
      <c r="B29" s="3" t="s">
        <v>64</v>
      </c>
      <c r="C29" s="11" t="s">
        <v>65</v>
      </c>
      <c r="D29" s="4" t="s">
        <v>9</v>
      </c>
      <c r="E29" s="7">
        <v>1</v>
      </c>
      <c r="F29" s="5">
        <v>1615050</v>
      </c>
      <c r="G29" s="7">
        <f t="shared" si="0"/>
        <v>1615050</v>
      </c>
      <c r="H29" s="7"/>
      <c r="I29" s="7"/>
      <c r="J29" s="7"/>
      <c r="K29" s="7"/>
      <c r="L29" s="7"/>
      <c r="M29" s="7"/>
      <c r="N29" s="7"/>
      <c r="O29" s="7"/>
      <c r="P29" s="7"/>
      <c r="Q29" s="7"/>
      <c r="R29" s="7"/>
      <c r="S29" s="7"/>
      <c r="T29" s="7"/>
      <c r="U29" s="7"/>
      <c r="V29" s="7"/>
      <c r="W29" s="7"/>
      <c r="X29" s="12">
        <v>1604000</v>
      </c>
      <c r="Y29" s="7"/>
      <c r="Z29" s="7"/>
      <c r="AA29" s="7"/>
      <c r="AB29" s="7"/>
      <c r="AC29" s="7"/>
      <c r="AD29" s="7"/>
      <c r="AE29" s="7"/>
      <c r="AF29" s="7"/>
      <c r="AG29" s="7"/>
      <c r="AH29" s="2" t="s">
        <v>106</v>
      </c>
    </row>
    <row r="30" spans="1:34" ht="105">
      <c r="A30" s="1">
        <v>27</v>
      </c>
      <c r="B30" s="3" t="s">
        <v>66</v>
      </c>
      <c r="C30" s="11" t="s">
        <v>67</v>
      </c>
      <c r="D30" s="4" t="s">
        <v>9</v>
      </c>
      <c r="E30" s="7">
        <v>1</v>
      </c>
      <c r="F30" s="5">
        <v>936550</v>
      </c>
      <c r="G30" s="7">
        <f t="shared" si="0"/>
        <v>936550</v>
      </c>
      <c r="H30" s="7"/>
      <c r="I30" s="7"/>
      <c r="J30" s="7"/>
      <c r="K30" s="7"/>
      <c r="L30" s="7"/>
      <c r="M30" s="7"/>
      <c r="N30" s="7"/>
      <c r="O30" s="7"/>
      <c r="P30" s="7"/>
      <c r="Q30" s="7"/>
      <c r="R30" s="7"/>
      <c r="S30" s="7"/>
      <c r="T30" s="7"/>
      <c r="U30" s="7"/>
      <c r="V30" s="7"/>
      <c r="W30" s="7"/>
      <c r="X30" s="12">
        <v>936000</v>
      </c>
      <c r="Y30" s="7"/>
      <c r="Z30" s="7"/>
      <c r="AA30" s="7"/>
      <c r="AB30" s="7"/>
      <c r="AC30" s="7"/>
      <c r="AD30" s="7"/>
      <c r="AE30" s="7"/>
      <c r="AF30" s="7"/>
      <c r="AG30" s="7"/>
      <c r="AH30" s="2" t="s">
        <v>106</v>
      </c>
    </row>
    <row r="31" spans="1:34" ht="56.25">
      <c r="A31" s="1">
        <v>28</v>
      </c>
      <c r="B31" s="3" t="s">
        <v>68</v>
      </c>
      <c r="C31" s="3" t="s">
        <v>69</v>
      </c>
      <c r="D31" s="4" t="s">
        <v>10</v>
      </c>
      <c r="E31" s="7">
        <v>15</v>
      </c>
      <c r="F31" s="5">
        <v>85000</v>
      </c>
      <c r="G31" s="7">
        <f t="shared" si="0"/>
        <v>1275000</v>
      </c>
      <c r="H31" s="7"/>
      <c r="I31" s="7"/>
      <c r="J31" s="7"/>
      <c r="K31" s="7"/>
      <c r="L31" s="7"/>
      <c r="M31" s="7"/>
      <c r="N31" s="7"/>
      <c r="O31" s="7"/>
      <c r="P31" s="7"/>
      <c r="Q31" s="7"/>
      <c r="R31" s="7"/>
      <c r="S31" s="7"/>
      <c r="T31" s="7"/>
      <c r="U31" s="7"/>
      <c r="V31" s="7"/>
      <c r="W31" s="7"/>
      <c r="X31" s="7"/>
      <c r="Y31" s="7"/>
      <c r="Z31" s="12">
        <v>1275000</v>
      </c>
      <c r="AA31" s="7"/>
      <c r="AB31" s="7"/>
      <c r="AC31" s="7"/>
      <c r="AD31" s="7"/>
      <c r="AE31" s="7"/>
      <c r="AF31" s="7"/>
      <c r="AG31" s="7"/>
      <c r="AH31" s="2" t="s">
        <v>108</v>
      </c>
    </row>
    <row r="32" spans="1:34" ht="56.25">
      <c r="A32" s="1">
        <v>29</v>
      </c>
      <c r="B32" s="3" t="s">
        <v>70</v>
      </c>
      <c r="C32" s="3" t="s">
        <v>69</v>
      </c>
      <c r="D32" s="4" t="s">
        <v>10</v>
      </c>
      <c r="E32" s="4">
        <v>10</v>
      </c>
      <c r="F32" s="5">
        <v>85000</v>
      </c>
      <c r="G32" s="7">
        <f t="shared" si="0"/>
        <v>850000</v>
      </c>
      <c r="H32" s="7"/>
      <c r="I32" s="7"/>
      <c r="J32" s="7"/>
      <c r="K32" s="7"/>
      <c r="L32" s="7"/>
      <c r="M32" s="7"/>
      <c r="N32" s="7"/>
      <c r="O32" s="7"/>
      <c r="P32" s="7"/>
      <c r="Q32" s="7"/>
      <c r="R32" s="7"/>
      <c r="S32" s="7"/>
      <c r="T32" s="7"/>
      <c r="U32" s="7"/>
      <c r="V32" s="7"/>
      <c r="W32" s="7"/>
      <c r="X32" s="7"/>
      <c r="Y32" s="7"/>
      <c r="Z32" s="12">
        <v>850000</v>
      </c>
      <c r="AA32" s="7"/>
      <c r="AB32" s="7"/>
      <c r="AC32" s="7"/>
      <c r="AD32" s="7"/>
      <c r="AE32" s="7"/>
      <c r="AF32" s="7"/>
      <c r="AG32" s="7"/>
      <c r="AH32" s="2" t="s">
        <v>108</v>
      </c>
    </row>
    <row r="33" spans="1:34" ht="22.5">
      <c r="A33" s="1">
        <v>30</v>
      </c>
      <c r="B33" s="3" t="s">
        <v>71</v>
      </c>
      <c r="C33" s="3" t="s">
        <v>72</v>
      </c>
      <c r="D33" s="4" t="s">
        <v>10</v>
      </c>
      <c r="E33" s="4">
        <v>5</v>
      </c>
      <c r="F33" s="5">
        <v>25763</v>
      </c>
      <c r="G33" s="7">
        <f t="shared" si="0"/>
        <v>128815</v>
      </c>
      <c r="H33" s="7"/>
      <c r="I33" s="7"/>
      <c r="J33" s="7"/>
      <c r="K33" s="7"/>
      <c r="L33" s="7"/>
      <c r="M33" s="7"/>
      <c r="N33" s="7"/>
      <c r="O33" s="7"/>
      <c r="P33" s="7"/>
      <c r="Q33" s="7"/>
      <c r="R33" s="7"/>
      <c r="S33" s="7"/>
      <c r="T33" s="7"/>
      <c r="U33" s="7"/>
      <c r="V33" s="7"/>
      <c r="W33" s="7"/>
      <c r="X33" s="7"/>
      <c r="Y33" s="7"/>
      <c r="Z33" s="12">
        <v>128815</v>
      </c>
      <c r="AA33" s="7"/>
      <c r="AB33" s="7"/>
      <c r="AC33" s="7"/>
      <c r="AD33" s="7"/>
      <c r="AE33" s="7"/>
      <c r="AF33" s="7"/>
      <c r="AG33" s="7"/>
      <c r="AH33" s="2" t="s">
        <v>108</v>
      </c>
    </row>
    <row r="34" spans="1:34" ht="33.75">
      <c r="A34" s="1">
        <v>31</v>
      </c>
      <c r="B34" s="3" t="s">
        <v>73</v>
      </c>
      <c r="C34" s="3" t="s">
        <v>74</v>
      </c>
      <c r="D34" s="4" t="s">
        <v>10</v>
      </c>
      <c r="E34" s="4">
        <v>92</v>
      </c>
      <c r="F34" s="5">
        <v>52000</v>
      </c>
      <c r="G34" s="7">
        <f t="shared" si="0"/>
        <v>4784000</v>
      </c>
      <c r="H34" s="7"/>
      <c r="I34" s="7"/>
      <c r="J34" s="7"/>
      <c r="K34" s="7"/>
      <c r="L34" s="7"/>
      <c r="M34" s="7"/>
      <c r="N34" s="7"/>
      <c r="O34" s="7"/>
      <c r="P34" s="7"/>
      <c r="Q34" s="7"/>
      <c r="R34" s="7"/>
      <c r="S34" s="7"/>
      <c r="T34" s="7"/>
      <c r="U34" s="7"/>
      <c r="V34" s="7"/>
      <c r="W34" s="7"/>
      <c r="X34" s="7"/>
      <c r="Y34" s="7"/>
      <c r="Z34" s="12">
        <v>4784000</v>
      </c>
      <c r="AA34" s="7"/>
      <c r="AB34" s="7"/>
      <c r="AC34" s="7"/>
      <c r="AD34" s="7"/>
      <c r="AE34" s="7"/>
      <c r="AF34" s="7"/>
      <c r="AG34" s="7"/>
      <c r="AH34" s="2" t="s">
        <v>108</v>
      </c>
    </row>
    <row r="35" spans="1:34" ht="21">
      <c r="A35" s="1">
        <v>32</v>
      </c>
      <c r="B35" s="3" t="s">
        <v>75</v>
      </c>
      <c r="C35" s="3" t="s">
        <v>76</v>
      </c>
      <c r="D35" s="4" t="s">
        <v>8</v>
      </c>
      <c r="E35" s="4">
        <v>66.28</v>
      </c>
      <c r="F35" s="5">
        <v>50</v>
      </c>
      <c r="G35" s="7">
        <f t="shared" si="0"/>
        <v>3314</v>
      </c>
      <c r="H35" s="7"/>
      <c r="I35" s="7"/>
      <c r="J35" s="7"/>
      <c r="K35" s="7"/>
      <c r="L35" s="7"/>
      <c r="M35" s="7"/>
      <c r="N35" s="7"/>
      <c r="O35" s="7"/>
      <c r="P35" s="7"/>
      <c r="Q35" s="7"/>
      <c r="R35" s="7"/>
      <c r="S35" s="7"/>
      <c r="T35" s="7"/>
      <c r="U35" s="7"/>
      <c r="V35" s="7"/>
      <c r="W35" s="7"/>
      <c r="X35" s="7"/>
      <c r="Y35" s="7"/>
      <c r="Z35" s="7"/>
      <c r="AA35" s="7"/>
      <c r="AB35" s="7"/>
      <c r="AC35" s="7"/>
      <c r="AD35" s="7"/>
      <c r="AE35" s="7"/>
      <c r="AF35" s="7"/>
      <c r="AG35" s="7"/>
      <c r="AH35" s="2" t="s">
        <v>117</v>
      </c>
    </row>
    <row r="36" spans="1:34" ht="135">
      <c r="A36" s="1">
        <v>33</v>
      </c>
      <c r="B36" s="3" t="s">
        <v>77</v>
      </c>
      <c r="C36" s="3" t="s">
        <v>78</v>
      </c>
      <c r="D36" s="4" t="s">
        <v>10</v>
      </c>
      <c r="E36" s="4">
        <v>200</v>
      </c>
      <c r="F36" s="5">
        <v>7500</v>
      </c>
      <c r="G36" s="7">
        <f t="shared" si="0"/>
        <v>1500000</v>
      </c>
      <c r="H36" s="7"/>
      <c r="I36" s="7"/>
      <c r="J36" s="7"/>
      <c r="K36" s="7"/>
      <c r="L36" s="7"/>
      <c r="M36" s="7"/>
      <c r="N36" s="7"/>
      <c r="O36" s="7"/>
      <c r="P36" s="7"/>
      <c r="Q36" s="12">
        <v>1490000</v>
      </c>
      <c r="R36" s="7">
        <v>1500000</v>
      </c>
      <c r="S36" s="7"/>
      <c r="T36" s="7"/>
      <c r="U36" s="7"/>
      <c r="V36" s="7"/>
      <c r="W36" s="7"/>
      <c r="X36" s="7"/>
      <c r="Y36" s="7"/>
      <c r="Z36" s="7"/>
      <c r="AA36" s="7"/>
      <c r="AB36" s="7"/>
      <c r="AC36" s="7"/>
      <c r="AD36" s="7"/>
      <c r="AE36" s="7"/>
      <c r="AF36" s="7"/>
      <c r="AG36" s="7"/>
      <c r="AH36" s="2" t="s">
        <v>100</v>
      </c>
    </row>
    <row r="37" spans="1:34" ht="135">
      <c r="A37" s="1">
        <v>34</v>
      </c>
      <c r="B37" s="3" t="s">
        <v>79</v>
      </c>
      <c r="C37" s="3" t="s">
        <v>80</v>
      </c>
      <c r="D37" s="4" t="s">
        <v>10</v>
      </c>
      <c r="E37" s="4">
        <v>90</v>
      </c>
      <c r="F37" s="5">
        <v>650</v>
      </c>
      <c r="G37" s="7">
        <f t="shared" si="0"/>
        <v>58500</v>
      </c>
      <c r="H37" s="7"/>
      <c r="I37" s="7"/>
      <c r="J37" s="7"/>
      <c r="K37" s="7"/>
      <c r="L37" s="7"/>
      <c r="M37" s="7"/>
      <c r="N37" s="7"/>
      <c r="O37" s="7"/>
      <c r="P37" s="7"/>
      <c r="Q37" s="7"/>
      <c r="R37" s="7"/>
      <c r="S37" s="7"/>
      <c r="T37" s="7"/>
      <c r="U37" s="7"/>
      <c r="V37" s="7"/>
      <c r="W37" s="12">
        <v>54000</v>
      </c>
      <c r="X37" s="7"/>
      <c r="Y37" s="7"/>
      <c r="Z37" s="7"/>
      <c r="AA37" s="7"/>
      <c r="AB37" s="7"/>
      <c r="AC37" s="7"/>
      <c r="AD37" s="7"/>
      <c r="AE37" s="7"/>
      <c r="AF37" s="7"/>
      <c r="AG37" s="7"/>
      <c r="AH37" s="2" t="s">
        <v>105</v>
      </c>
    </row>
    <row r="38" spans="1:34" ht="123.75">
      <c r="A38" s="1">
        <v>35</v>
      </c>
      <c r="B38" s="3" t="s">
        <v>81</v>
      </c>
      <c r="C38" s="3" t="s">
        <v>82</v>
      </c>
      <c r="D38" s="4" t="s">
        <v>10</v>
      </c>
      <c r="E38" s="4">
        <v>40</v>
      </c>
      <c r="F38" s="5">
        <v>650</v>
      </c>
      <c r="G38" s="7">
        <f t="shared" si="0"/>
        <v>26000</v>
      </c>
      <c r="H38" s="7"/>
      <c r="I38" s="7"/>
      <c r="J38" s="7"/>
      <c r="K38" s="7"/>
      <c r="L38" s="7"/>
      <c r="M38" s="7">
        <v>25800</v>
      </c>
      <c r="N38" s="7"/>
      <c r="O38" s="7"/>
      <c r="P38" s="7"/>
      <c r="Q38" s="7"/>
      <c r="R38" s="7"/>
      <c r="S38" s="7"/>
      <c r="T38" s="7"/>
      <c r="U38" s="7"/>
      <c r="V38" s="7"/>
      <c r="W38" s="12">
        <v>24000</v>
      </c>
      <c r="X38" s="7"/>
      <c r="Y38" s="7"/>
      <c r="Z38" s="7"/>
      <c r="AA38" s="7"/>
      <c r="AB38" s="7"/>
      <c r="AC38" s="7"/>
      <c r="AD38" s="7"/>
      <c r="AE38" s="7"/>
      <c r="AF38" s="7"/>
      <c r="AG38" s="7"/>
      <c r="AH38" s="2" t="s">
        <v>105</v>
      </c>
    </row>
    <row r="39" spans="1:34" ht="22.5">
      <c r="A39" s="1">
        <v>36</v>
      </c>
      <c r="B39" s="3" t="s">
        <v>83</v>
      </c>
      <c r="C39" s="3" t="s">
        <v>84</v>
      </c>
      <c r="D39" s="4" t="s">
        <v>10</v>
      </c>
      <c r="E39" s="4">
        <v>50</v>
      </c>
      <c r="F39" s="5">
        <v>3000</v>
      </c>
      <c r="G39" s="7">
        <f t="shared" si="0"/>
        <v>150000</v>
      </c>
      <c r="H39" s="7"/>
      <c r="I39" s="7"/>
      <c r="J39" s="7"/>
      <c r="K39" s="7"/>
      <c r="L39" s="7"/>
      <c r="M39" s="7"/>
      <c r="N39" s="7"/>
      <c r="O39" s="7"/>
      <c r="P39" s="7"/>
      <c r="Q39" s="7"/>
      <c r="R39" s="7"/>
      <c r="S39" s="7"/>
      <c r="T39" s="7"/>
      <c r="U39" s="7"/>
      <c r="V39" s="7"/>
      <c r="W39" s="7"/>
      <c r="X39" s="7"/>
      <c r="Y39" s="7"/>
      <c r="Z39" s="7"/>
      <c r="AA39" s="7"/>
      <c r="AB39" s="7"/>
      <c r="AC39" s="7"/>
      <c r="AD39" s="7"/>
      <c r="AE39" s="7"/>
      <c r="AF39" s="7"/>
      <c r="AG39" s="7"/>
      <c r="AH39" s="2" t="s">
        <v>117</v>
      </c>
    </row>
    <row r="40" spans="1:34" ht="112.5">
      <c r="A40" s="1">
        <v>37</v>
      </c>
      <c r="B40" s="3" t="s">
        <v>85</v>
      </c>
      <c r="C40" s="3" t="s">
        <v>86</v>
      </c>
      <c r="D40" s="4" t="s">
        <v>10</v>
      </c>
      <c r="E40" s="4">
        <v>80</v>
      </c>
      <c r="F40" s="5">
        <v>6000</v>
      </c>
      <c r="G40" s="7">
        <f t="shared" si="0"/>
        <v>480000</v>
      </c>
      <c r="H40" s="12">
        <v>347840</v>
      </c>
      <c r="I40" s="7"/>
      <c r="J40" s="7"/>
      <c r="K40" s="7"/>
      <c r="L40" s="7"/>
      <c r="M40" s="7"/>
      <c r="N40" s="7"/>
      <c r="O40" s="7">
        <v>360000</v>
      </c>
      <c r="P40" s="7"/>
      <c r="Q40" s="7"/>
      <c r="R40" s="7"/>
      <c r="S40" s="7"/>
      <c r="T40" s="7"/>
      <c r="U40" s="7"/>
      <c r="V40" s="7"/>
      <c r="W40" s="7"/>
      <c r="X40" s="7"/>
      <c r="Y40" s="7">
        <v>400000</v>
      </c>
      <c r="Z40" s="7"/>
      <c r="AA40" s="7"/>
      <c r="AB40" s="7"/>
      <c r="AC40" s="7"/>
      <c r="AD40" s="7"/>
      <c r="AE40" s="7">
        <v>424000</v>
      </c>
      <c r="AF40" s="7"/>
      <c r="AG40" s="7"/>
      <c r="AH40" s="2" t="s">
        <v>91</v>
      </c>
    </row>
    <row r="41" spans="1:34" ht="78.75">
      <c r="A41" s="1">
        <v>38</v>
      </c>
      <c r="B41" s="3" t="s">
        <v>87</v>
      </c>
      <c r="C41" s="3" t="s">
        <v>88</v>
      </c>
      <c r="D41" s="4" t="s">
        <v>10</v>
      </c>
      <c r="E41" s="4">
        <v>120</v>
      </c>
      <c r="F41" s="5">
        <v>7000</v>
      </c>
      <c r="G41" s="7">
        <f t="shared" si="0"/>
        <v>840000</v>
      </c>
      <c r="H41" s="12">
        <v>630360</v>
      </c>
      <c r="I41" s="7">
        <v>720000</v>
      </c>
      <c r="J41" s="7"/>
      <c r="K41" s="7"/>
      <c r="L41" s="7"/>
      <c r="M41" s="7"/>
      <c r="N41" s="7"/>
      <c r="O41" s="7">
        <v>720000</v>
      </c>
      <c r="P41" s="7"/>
      <c r="Q41" s="7"/>
      <c r="R41" s="7"/>
      <c r="S41" s="7"/>
      <c r="T41" s="7"/>
      <c r="U41" s="7"/>
      <c r="V41" s="7"/>
      <c r="W41" s="7"/>
      <c r="X41" s="7"/>
      <c r="Y41" s="7">
        <v>648000</v>
      </c>
      <c r="Z41" s="7"/>
      <c r="AA41" s="7"/>
      <c r="AB41" s="7"/>
      <c r="AC41" s="7"/>
      <c r="AD41" s="7"/>
      <c r="AE41" s="7">
        <v>768000</v>
      </c>
      <c r="AF41" s="7"/>
      <c r="AG41" s="7"/>
      <c r="AH41" s="2" t="s">
        <v>91</v>
      </c>
    </row>
    <row r="42" spans="1:34" ht="78.75">
      <c r="A42" s="1">
        <v>39</v>
      </c>
      <c r="B42" s="3" t="s">
        <v>89</v>
      </c>
      <c r="C42" s="3" t="s">
        <v>90</v>
      </c>
      <c r="D42" s="4" t="s">
        <v>10</v>
      </c>
      <c r="E42" s="4">
        <v>50</v>
      </c>
      <c r="F42" s="5">
        <v>58000</v>
      </c>
      <c r="G42" s="10"/>
      <c r="H42" s="10"/>
      <c r="I42" s="10"/>
      <c r="J42" s="10"/>
      <c r="K42" s="10"/>
      <c r="L42" s="10"/>
      <c r="M42" s="10"/>
      <c r="N42" s="10"/>
      <c r="O42" s="10"/>
      <c r="P42" s="10"/>
      <c r="Q42" s="10"/>
      <c r="R42" s="10"/>
      <c r="S42" s="10"/>
      <c r="T42" s="10"/>
      <c r="U42" s="10"/>
      <c r="V42" s="12">
        <v>2895000</v>
      </c>
      <c r="W42" s="7"/>
      <c r="X42" s="7"/>
      <c r="Y42" s="7"/>
      <c r="Z42" s="7"/>
      <c r="AA42" s="7"/>
      <c r="AB42" s="7"/>
      <c r="AC42" s="7"/>
      <c r="AD42" s="7"/>
      <c r="AE42" s="7"/>
      <c r="AF42" s="7"/>
      <c r="AG42" s="7"/>
      <c r="AH42" s="2" t="s">
        <v>104</v>
      </c>
    </row>
  </sheetData>
  <pageMargins left="0.7" right="0.7" top="0.75" bottom="0.75" header="0.3" footer="0.3"/>
  <pageSetup paperSize="9" scale="28"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2018-02-02T03:34:44Z</dcterms:modified>
</cp:coreProperties>
</file>